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R:\Datenerhebung\Vorlagen\Statistik\"/>
    </mc:Choice>
  </mc:AlternateContent>
  <bookViews>
    <workbookView xWindow="30612" yWindow="-144" windowWidth="30936" windowHeight="16776" tabRatio="759" activeTab="0"/>
  </bookViews>
  <sheets>
    <sheet name="Remarques" sheetId="2" r:id="rId3"/>
    <sheet name="2022 - Canton et Gpe. de risque" sheetId="1" r:id="rId4"/>
    <sheet name="2022 - Suisse" sheetId="3" r:id="rId5"/>
    <sheet name="2022 - PCG" sheetId="4" r:id="rId6"/>
    <sheet name="2022 - Comorbidité" sheetId="9" r:id="rId7"/>
    <sheet name="2021 - Canton et Gpe. de risque" sheetId="5" r:id="rId8"/>
    <sheet name="2021 - Suisse" sheetId="6" r:id="rId9"/>
    <sheet name="2021 - PCG" sheetId="7" r:id="rId10"/>
    <sheet name="2021 - Comorbidité" sheetId="12" r:id="rId11"/>
    <sheet name="2022 - Renchérissement" sheetId="11" r:id="rId12"/>
    <sheet name="Hilfssheet" sheetId="8" state="hidden" r:id="rId13"/>
  </sheets>
  <definedNames>
    <definedName name="_xlnm._FilterDatabase" localSheetId="1" hidden="1">'2022 - Canton et Gpe. de risque'!$A$1:$I$1</definedName>
    <definedName name="_xlnm._FilterDatabase" localSheetId="3" hidden="1">'2022 - PCG'!$A$1:$E$1</definedName>
    <definedName name="_xlnm._FilterDatabase" localSheetId="2" hidden="1">'2022 - Suisse'!$A$1:$DG$1</definedName>
    <definedName name="_xlnm._FilterDatabase" localSheetId="5" hidden="1">'2021 - Canton et Gpe. de risque'!$A$1:$G$1</definedName>
    <definedName name="_xlnm._FilterDatabase" localSheetId="7" hidden="1">'2021 - PCG'!$A$1:$D$1</definedName>
    <definedName name="_xlnm._FilterDatabase" localSheetId="6" hidden="1">'2021 - Suisse'!$A$1:$DG$1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1" l="1"/>
</calcChain>
</file>

<file path=xl/sharedStrings.xml><?xml version="1.0" encoding="utf-8"?>
<sst xmlns="http://schemas.openxmlformats.org/spreadsheetml/2006/main" count="14203" uniqueCount="233">
  <si>
    <t>Jahr</t>
  </si>
  <si>
    <t>Calculation 2</t>
  </si>
  <si>
    <t>15/09/2025</t>
  </si>
  <si>
    <t>2021</t>
  </si>
  <si>
    <t>Jahr+1</t>
  </si>
  <si>
    <t>2020</t>
  </si>
  <si>
    <t>Remarques</t>
  </si>
  <si>
    <t>Calcul</t>
  </si>
  <si>
    <t>Date d'exportation</t>
  </si>
  <si>
    <t>La colonne avec la désignation Coûts contient les coûts bruts.</t>
  </si>
  <si>
    <t>Enfants (âge 0-18) ne sont pas regroupés dans les PCG.</t>
  </si>
  <si>
    <t>Personnes ayant 0 mois d'assurance mais des coûts et/ou des participations aux coûts positifs ne sont pas inclus.</t>
  </si>
  <si>
    <t>Les groupes de risque de moins de 120 mois ne sont pas indiqués pour des raisons de protection des données. Cela explique les différences éventuelles entre le nombre total de mois, des coûts et de la participation aux coûts dans les fiches "Canton et groupe de risque" et "Suisse".</t>
  </si>
  <si>
    <t>Groupes d'âge: 
0-18, 19-25,  26-30, 31-35, 36-40, 41-45, 46-50, 51-55, 56-60, 61-65, 66-70, 71-75, 76-80, 81-85, 86-90, 91+</t>
  </si>
  <si>
    <t>Année Variable</t>
  </si>
  <si>
    <t>Etat des données</t>
  </si>
  <si>
    <t>Institution commune LAMal</t>
  </si>
  <si>
    <t>Canton</t>
  </si>
  <si>
    <t>Groupe d'âge</t>
  </si>
  <si>
    <t>Sexe</t>
  </si>
  <si>
    <t>Participation aux coûts 2021
CHF</t>
  </si>
  <si>
    <t>Redevances/contributions
par mois
CHF</t>
  </si>
  <si>
    <t>Allègement/charge
par mois
CHF</t>
  </si>
  <si>
    <t>Coûts 2021
CHF</t>
  </si>
  <si>
    <t>Mois
2021</t>
  </si>
  <si>
    <t>(DM2+hyp)</t>
  </si>
  <si>
    <t>Supplément par Mois
CHF</t>
  </si>
  <si>
    <t>PCG 
(Données des médicaments de la classification: 2021)</t>
  </si>
  <si>
    <t>PCG 
(Données des médicaments de la classification: 2020)</t>
  </si>
  <si>
    <t>Considérations générales (s'applique à tous les tableaux)</t>
  </si>
  <si>
    <t xml:space="preserve">Dans toutes les cellules de la matrice de comorbidité sont indiqués des mois. </t>
  </si>
  <si>
    <t xml:space="preserve">Les assurés ayant plus de 13 mois n'entrent que pour 12 mois dans ce tableau.   </t>
  </si>
  <si>
    <t xml:space="preserve">Sur la diagonale de la matrice, toutes les classifications dans le PCG concerné sont prises en compte (c.-à-d., les morbidités individuelles et les multimorbidités).    </t>
  </si>
  <si>
    <t xml:space="preserve">Les combinaisons de PCG de moins de 120 mois ne sont pas exclues.    </t>
  </si>
  <si>
    <t>Mois 
2022</t>
  </si>
  <si>
    <t>Coûts 
2022
CHF</t>
  </si>
  <si>
    <t>Pas de PCG
Mois</t>
  </si>
  <si>
    <t>Pas de PCG
Coûts</t>
  </si>
  <si>
    <t>Pas de PCG
Part. aux coûts</t>
  </si>
  <si>
    <t>ABH 
Mois</t>
  </si>
  <si>
    <t>ABH 
Coûts</t>
  </si>
  <si>
    <t>ABH 
Part. aux coûts</t>
  </si>
  <si>
    <t>ADH 
Mois</t>
  </si>
  <si>
    <t>ADH 
Coûts</t>
  </si>
  <si>
    <t>ADH 
Part. aux coûts</t>
  </si>
  <si>
    <t>AIK
Mois</t>
  </si>
  <si>
    <t>AIK
Coûts</t>
  </si>
  <si>
    <t>AIK
Part. aux coûts</t>
  </si>
  <si>
    <t>ALZ
Mois</t>
  </si>
  <si>
    <t>ALZ
Coûts</t>
  </si>
  <si>
    <t>ALZ
Part. aux coûts</t>
  </si>
  <si>
    <t>AST
Mois</t>
  </si>
  <si>
    <t>AST
Coûts</t>
  </si>
  <si>
    <t>AST
Part. aux coûts</t>
  </si>
  <si>
    <t>BSR
Mois</t>
  </si>
  <si>
    <t>BSR
Coûts</t>
  </si>
  <si>
    <t>BSR
Part. aux coûts</t>
  </si>
  <si>
    <t>CAR
Mois</t>
  </si>
  <si>
    <t>CAR
Coûts</t>
  </si>
  <si>
    <t>CAR
Part. aux coûts</t>
  </si>
  <si>
    <t>COP
Mois</t>
  </si>
  <si>
    <t>COP
Coûts</t>
  </si>
  <si>
    <t>COP
Part. aux coûts</t>
  </si>
  <si>
    <t>DEP
Mois</t>
  </si>
  <si>
    <t>DEP
Coûts</t>
  </si>
  <si>
    <t>DEP
Part. aux coûts</t>
  </si>
  <si>
    <t>EPI
Mois</t>
  </si>
  <si>
    <t>EPI
Coûts</t>
  </si>
  <si>
    <t>EPI
Part. aux coûts</t>
  </si>
  <si>
    <t>GLA
Mois</t>
  </si>
  <si>
    <t>GLA
Coûts</t>
  </si>
  <si>
    <t>GLA
Part. aux coûts</t>
  </si>
  <si>
    <t>HCH
Mois</t>
  </si>
  <si>
    <t>HCH
Coûts</t>
  </si>
  <si>
    <t>HCH
Part. aux coûts</t>
  </si>
  <si>
    <t>HIV
Mois</t>
  </si>
  <si>
    <t>HIV
Coûts</t>
  </si>
  <si>
    <t>HIV
Part. aux coûts</t>
  </si>
  <si>
    <t>KHO
Mois</t>
  </si>
  <si>
    <t>KHO
Coûts</t>
  </si>
  <si>
    <t>KHO
Part. aux coûts</t>
  </si>
  <si>
    <t>KRE
Mois</t>
  </si>
  <si>
    <t>KRE
Coûts</t>
  </si>
  <si>
    <t>KRE
Part. aux coûts</t>
  </si>
  <si>
    <t>KRK
Mois</t>
  </si>
  <si>
    <t>KRK
Coûts</t>
  </si>
  <si>
    <t>KRK
Part. aux coûts</t>
  </si>
  <si>
    <t>MCR
Mois</t>
  </si>
  <si>
    <t>MCR
Coûts</t>
  </si>
  <si>
    <t>MCR
Part. aux coûts</t>
  </si>
  <si>
    <t>MSK
Mois</t>
  </si>
  <si>
    <t>MSK
Coûts</t>
  </si>
  <si>
    <t>MSK
Part. aux coûts</t>
  </si>
  <si>
    <t>NIE
Mois</t>
  </si>
  <si>
    <t>NIE
Coûts</t>
  </si>
  <si>
    <t>NIE
Part. aux coûts</t>
  </si>
  <si>
    <t>PAH
Mois</t>
  </si>
  <si>
    <t>PAH
Coûts</t>
  </si>
  <si>
    <t>PAH
Part. aux coûts</t>
  </si>
  <si>
    <t>PAR
Mois</t>
  </si>
  <si>
    <t>PAR
Coûts</t>
  </si>
  <si>
    <t>PAR
Part. aux coûts</t>
  </si>
  <si>
    <t>PSO
Mois</t>
  </si>
  <si>
    <t>PSO
Coûts</t>
  </si>
  <si>
    <t>PSO
Part. aux coûts</t>
  </si>
  <si>
    <t>PSY
Mois</t>
  </si>
  <si>
    <t>PSY
Coûts</t>
  </si>
  <si>
    <t>PSY
Part. aux coûts</t>
  </si>
  <si>
    <t>RHE
Mois</t>
  </si>
  <si>
    <t>RHE
Coûts</t>
  </si>
  <si>
    <t>RHE
Part. aux coûts</t>
  </si>
  <si>
    <t>SMC
Mois</t>
  </si>
  <si>
    <t>SMC
Coûts</t>
  </si>
  <si>
    <t>SMC
Part. aux coûts</t>
  </si>
  <si>
    <t>SMN
Mois</t>
  </si>
  <si>
    <t>SMN
Coûts</t>
  </si>
  <si>
    <t>SMN
Part. aux coûts</t>
  </si>
  <si>
    <t>THY
Mois</t>
  </si>
  <si>
    <t>THY
Coûts</t>
  </si>
  <si>
    <t>THY
Part. aux coûts</t>
  </si>
  <si>
    <t>TRA
Mois</t>
  </si>
  <si>
    <t>TRA
Coûts</t>
  </si>
  <si>
    <t>TRA
Part. aux coûts</t>
  </si>
  <si>
    <t>WAS
Mois</t>
  </si>
  <si>
    <t>WAS
Coûts</t>
  </si>
  <si>
    <t>WAS
Part. aux coûts</t>
  </si>
  <si>
    <t>ZFP
Mois</t>
  </si>
  <si>
    <t>ZFP
Coûts</t>
  </si>
  <si>
    <t>ZFP
Part. aux coûts</t>
  </si>
  <si>
    <t>ZNS
Mois</t>
  </si>
  <si>
    <t>ZNS
Coûts</t>
  </si>
  <si>
    <t>ZNS
Part. aux coûts</t>
  </si>
  <si>
    <t>DM2 + hyp
Mois</t>
  </si>
  <si>
    <t>DM2 + hyp
Coûts</t>
  </si>
  <si>
    <t>DM2 + hyp
Part. aux coûts</t>
  </si>
  <si>
    <t>Part. aux coûts 
2022
CHF</t>
  </si>
  <si>
    <t>Part. aux coûts 
2021
CHF</t>
  </si>
  <si>
    <t>ABH</t>
  </si>
  <si>
    <t>ADH</t>
  </si>
  <si>
    <t>AIK</t>
  </si>
  <si>
    <t>ALZ</t>
  </si>
  <si>
    <t>AST</t>
  </si>
  <si>
    <t>BSR</t>
  </si>
  <si>
    <t>CAR</t>
  </si>
  <si>
    <t>COP</t>
  </si>
  <si>
    <t>DEP</t>
  </si>
  <si>
    <t>DM1</t>
  </si>
  <si>
    <t>DM2</t>
  </si>
  <si>
    <t>EPI</t>
  </si>
  <si>
    <t>GLA</t>
  </si>
  <si>
    <t>HCH</t>
  </si>
  <si>
    <t>HIV</t>
  </si>
  <si>
    <t>KHO</t>
  </si>
  <si>
    <t>KRE</t>
  </si>
  <si>
    <t>KRK</t>
  </si>
  <si>
    <t>MCR</t>
  </si>
  <si>
    <t>MSK</t>
  </si>
  <si>
    <t>NIE</t>
  </si>
  <si>
    <t>PAH</t>
  </si>
  <si>
    <t>PAR</t>
  </si>
  <si>
    <t>PSO</t>
  </si>
  <si>
    <t>PSY</t>
  </si>
  <si>
    <t>RHE</t>
  </si>
  <si>
    <t>SMC</t>
  </si>
  <si>
    <t>SMN</t>
  </si>
  <si>
    <t>THY</t>
  </si>
  <si>
    <t>TRA</t>
  </si>
  <si>
    <t>WAS</t>
  </si>
  <si>
    <t>ZFP</t>
  </si>
  <si>
    <t>ZNS</t>
  </si>
  <si>
    <t>Jahr-1</t>
  </si>
  <si>
    <t>Tableaux: Matrice de comorbidité</t>
  </si>
  <si>
    <t>Tableaux: Suisse</t>
  </si>
  <si>
    <t xml:space="preserve">Les classifications PCG proviennent de l'année précédente, qui est indiquée dans le nom de la feuille de calcul. </t>
  </si>
  <si>
    <t xml:space="preserve">Les mois, les coûts et les participation aux coûts proviennent de l'année indiquée dans le nom de la feuille de calcul.  </t>
  </si>
  <si>
    <t>DM1
Mois</t>
  </si>
  <si>
    <t>DM1
Coûts</t>
  </si>
  <si>
    <t>DM1
Part. aux coûts</t>
  </si>
  <si>
    <t>DM2
Mois</t>
  </si>
  <si>
    <t>DM2
Coûts</t>
  </si>
  <si>
    <t>DM2
Part. aux coûts</t>
  </si>
  <si>
    <t>2022</t>
  </si>
  <si>
    <t>Mois 2022</t>
  </si>
  <si>
    <t>Coûts 2022
CHF</t>
  </si>
  <si>
    <t>Participation aux coûts 2022
CHF</t>
  </si>
  <si>
    <t>Séjour
2021</t>
  </si>
  <si>
    <t>ZH</t>
  </si>
  <si>
    <t>0-18</t>
  </si>
  <si>
    <t>F</t>
  </si>
  <si>
    <t>J</t>
  </si>
  <si>
    <t>N</t>
  </si>
  <si>
    <t>M</t>
  </si>
  <si>
    <t>19-25</t>
  </si>
  <si>
    <t>26-30</t>
  </si>
  <si>
    <t>31-35</t>
  </si>
  <si>
    <t>36-40</t>
  </si>
  <si>
    <t>41-45</t>
  </si>
  <si>
    <t>46-50</t>
  </si>
  <si>
    <t>51-55</t>
  </si>
  <si>
    <t>56-60</t>
  </si>
  <si>
    <t>61-65</t>
  </si>
  <si>
    <t>66-70</t>
  </si>
  <si>
    <t>71-75</t>
  </si>
  <si>
    <t>76-80</t>
  </si>
  <si>
    <t>81-85</t>
  </si>
  <si>
    <t>86-90</t>
  </si>
  <si>
    <t>91+</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</si>
  <si>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</si>
  <si>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</si>
  <si>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</si>
  <si>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</si>
  <si>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</si>
  <si>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</si>
  <si>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</si>
  <si>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</si>
  <si>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</si>
  <si>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</si>
  <si>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</si>
  <si>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</si>
  <si>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</si>
  <si>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</si>
  <si>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</si>
  <si>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</si>
  <si>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</si>
  <si>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</si>
  <si>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</si>
  <si>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</si>
  <si>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</si>
  <si>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</si>
  <si>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</si>
  <si>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</si>
  <si>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</si>
  <si>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Séjour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</si>
</sst>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0">
    <font>
      <sz val="11"/>
      <color indexed="8"/>
      <name val="Calibri"/>
      <family val="2"/>
      <scheme val="minor"/>
    </font>
    <font>
      <sz val="10"/>
      <color theme="1"/>
      <name val="Arial"/>
      <family val="2"/>
    </font>
    <font>
      <b/>
      <sz val="8"/>
      <color indexed="8"/>
      <name val="Arial"/>
      <family val="2"/>
    </font>
    <font>
      <sz val="8"/>
      <color indexed="8"/>
      <name val="Arial"/>
      <family val="2"/>
    </font>
    <font>
      <b/>
      <sz val="14"/>
      <color rgb="FF000000"/>
      <name val="Arial"/>
      <family val="2"/>
    </font>
    <font>
      <sz val="8"/>
      <color rgb="FF000000"/>
      <name val="Arial"/>
      <family val="2"/>
    </font>
    <font>
      <b/>
      <sz val="8"/>
      <color rgb="FF000000"/>
      <name val="Arial"/>
      <family val="2"/>
    </font>
    <font>
      <sz val="8"/>
      <color theme="1"/>
      <name val="Arial"/>
      <family val="2"/>
    </font>
    <font>
      <sz val="8"/>
      <name val="Arial"/>
      <family val="2"/>
    </font>
    <font>
      <b/>
      <sz val="8"/>
      <color theme="1"/>
      <name val="Arial"/>
      <family val="2"/>
    </font>
  </fonts>
  <fills count="5">
    <fill>
      <patternFill patternType="none"/>
    </fill>
    <fill>
      <patternFill patternType="gray125"/>
    </fill>
    <fill>
      <patternFill patternType="solid">
        <fgColor theme="0" tint="-0.24993999302387238"/>
        <bgColor indexed="64"/>
      </patternFill>
    </fill>
    <fill>
      <patternFill patternType="solid">
        <fgColor theme="0" tint="-0.24997000396251678"/>
        <bgColor indexed="64"/>
      </patternFill>
    </fill>
    <fill>
      <patternFill patternType="solid">
        <fgColor theme="0" tint="-0.24997000396251678"/>
        <bgColor indexed="64"/>
      </patternFill>
    </fill>
  </fills>
  <borders count="14">
    <border>
      <left/>
      <right/>
      <top/>
      <bottom/>
      <diagonal/>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style="thin">
        <color theme="1"/>
      </left>
      <right style="thin">
        <color theme="1"/>
      </right>
      <top style="thin">
        <color theme="1"/>
      </top>
      <bottom style="thin">
        <color theme="1"/>
      </bottom>
    </border>
    <border>
      <left style="thin">
        <color auto="1"/>
      </left>
      <right style="thin">
        <color auto="1"/>
      </right>
      <top style="medium">
        <color auto="1"/>
      </top>
      <bottom/>
    </border>
    <border>
      <left style="thin">
        <color auto="1"/>
      </left>
      <right style="thin">
        <color auto="1"/>
      </right>
      <top style="thin">
        <color auto="1"/>
      </top>
      <bottom style="thin">
        <color auto="1"/>
      </bottom>
    </border>
    <border>
      <left style="thin">
        <color rgb="FF000000"/>
      </left>
      <right style="thin">
        <color rgb="FF000000"/>
      </right>
      <top style="thin">
        <color rgb="FF000000"/>
      </top>
      <bottom style="thin">
        <color rgb="FF000000"/>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0" fillId="0" borderId="0" applyFont="0" applyFill="0" applyBorder="0" applyAlignment="0" applyProtection="0"/>
  </cellStyleXfs>
  <cellXfs count="44">
    <xf numFmtId="0" fontId="0" fillId="0" borderId="0" xfId="0"/>
    <xf numFmtId="0" fontId="3" fillId="0" borderId="0" xfId="0" applyFont="1"/>
    <xf numFmtId="0" fontId="2" fillId="0" borderId="0" xfId="0" applyFont="1" applyAlignment="1">
      <alignment horizontal="center" vertical="top"/>
    </xf>
    <xf numFmtId="0" fontId="3" fillId="0" borderId="0" xfId="0" applyFont="1" applyAlignment="1">
      <alignment wrapText="1"/>
    </xf>
    <xf numFmtId="0" fontId="3" fillId="0" borderId="0" xfId="0" applyFont="1" applyAlignment="1">
      <alignment horizontal="center" vertical="top"/>
    </xf>
    <xf numFmtId="0" fontId="2" fillId="2" borderId="1" xfId="0" applyFont="1" applyFill="1" applyBorder="1" applyAlignment="1">
      <alignment horizontal="center" vertical="top" wrapText="1"/>
    </xf>
    <xf numFmtId="0" fontId="4" fillId="0" borderId="0" xfId="0" applyFont="1"/>
    <xf numFmtId="0" fontId="5" fillId="0" borderId="0" xfId="0" applyFont="1"/>
    <xf numFmtId="4" fontId="3" fillId="0" borderId="0" xfId="0" applyNumberFormat="1" applyFont="1"/>
    <xf numFmtId="4" fontId="3" fillId="0" borderId="0" xfId="0" applyNumberFormat="1" applyFont="1" applyAlignment="1">
      <alignment wrapText="1"/>
    </xf>
    <xf numFmtId="0" fontId="2" fillId="3" borderId="2" xfId="0" applyFont="1" applyFill="1" applyBorder="1" applyAlignment="1">
      <alignment horizontal="center" vertical="top" wrapText="1"/>
    </xf>
    <xf numFmtId="4" fontId="2" fillId="3" borderId="2" xfId="0" applyNumberFormat="1" applyFont="1" applyFill="1" applyBorder="1" applyAlignment="1">
      <alignment horizontal="center" vertical="top" wrapText="1"/>
    </xf>
    <xf numFmtId="4" fontId="2" fillId="3" borderId="3" xfId="0" applyNumberFormat="1" applyFont="1" applyFill="1" applyBorder="1" applyAlignment="1">
      <alignment horizontal="center" vertical="top" wrapText="1"/>
    </xf>
    <xf numFmtId="0" fontId="6" fillId="0" borderId="0" xfId="0" applyFont="1"/>
    <xf numFmtId="0" fontId="5" fillId="0" borderId="0" xfId="0" applyFont="1" applyAlignment="1">
      <alignment horizontal="left"/>
    </xf>
    <xf numFmtId="0" fontId="7" fillId="0" borderId="0" xfId="0" applyFont="1" applyAlignment="1">
      <alignment horizontal="left"/>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8" fillId="0" borderId="0" xfId="0" applyFont="1"/>
    <xf numFmtId="14" fontId="5" fillId="0" borderId="0" xfId="0" applyNumberFormat="1" applyFont="1"/>
    <xf numFmtId="0" fontId="2" fillId="3" borderId="1" xfId="0" applyFont="1" applyFill="1" applyBorder="1" applyAlignment="1">
      <alignment horizontal="center" vertical="top"/>
    </xf>
    <xf numFmtId="0" fontId="2" fillId="3" borderId="2" xfId="0" applyFont="1" applyFill="1" applyBorder="1" applyAlignment="1">
      <alignment horizontal="center" vertical="top"/>
    </xf>
    <xf numFmtId="0" fontId="9" fillId="4" borderId="10" xfId="0" applyFont="1" applyFill="1" applyBorder="1" applyAlignment="1">
      <alignment horizontal="center" vertical="top" wrapText="1"/>
    </xf>
    <xf numFmtId="0" fontId="9" fillId="3" borderId="10" xfId="0" applyFont="1" applyFill="1" applyBorder="1" applyAlignment="1">
      <alignment horizontal="center" vertical="top" wrapText="1"/>
    </xf>
    <xf numFmtId="4" fontId="2" fillId="3" borderId="11" xfId="0" applyNumberFormat="1" applyFont="1" applyFill="1" applyBorder="1" applyAlignment="1">
      <alignment horizontal="center" vertical="top" wrapText="1"/>
    </xf>
    <xf numFmtId="4" fontId="2" fillId="3" borderId="12" xfId="0" applyNumberFormat="1" applyFont="1" applyFill="1" applyBorder="1" applyAlignment="1">
      <alignment horizontal="center" vertical="top" wrapText="1"/>
    </xf>
    <xf numFmtId="0" fontId="2" fillId="3" borderId="12" xfId="0" applyFont="1" applyFill="1" applyBorder="1" applyAlignment="1">
      <alignment horizontal="center" wrapText="1"/>
    </xf>
    <xf numFmtId="0" fontId="2" fillId="3" borderId="12" xfId="0" applyFont="1" applyFill="1" applyBorder="1" applyAlignment="1">
      <alignment horizontal="center"/>
    </xf>
    <xf numFmtId="4" fontId="3" fillId="0" borderId="12" xfId="0" applyNumberFormat="1" applyFont="1" applyBorder="1" applyAlignment="1">
      <alignment horizontal="center" vertical="top" wrapText="1"/>
    </xf>
    <xf numFmtId="0" fontId="7" fillId="0" borderId="0" xfId="0" applyFont="1" applyAlignment="1">
      <alignment horizontal="left" wrapText="1"/>
    </xf>
    <xf numFmtId="0" fontId="6" fillId="0" borderId="0" xfId="0" applyFont="1" applyAlignment="1">
      <alignment wrapText="1"/>
    </xf>
    <xf numFmtId="0" fontId="9" fillId="0" borderId="0" xfId="0" applyFont="1" applyAlignment="1">
      <alignment horizontal="left" wrapText="1"/>
    </xf>
    <xf numFmtId="0" fontId="5" fillId="0" borderId="0" xfId="0" applyFont="1" applyAlignment="1">
      <alignment wrapText="1"/>
    </xf>
    <xf numFmtId="0" fontId="3" fillId="0" borderId="13" xfId="0" applyFont="1"/>
    <xf numFmtId="4" fontId="3" fillId="0" borderId="13" xfId="0" applyNumberFormat="1" applyFont="1"/>
    <xf numFmtId="4" fontId="3" fillId="0" borderId="13" xfId="0" applyNumberFormat="1" applyFont="1" applyAlignment="1">
      <alignment horizontal="right"/>
    </xf>
    <xf numFmtId="0" fontId="3" fillId="0" borderId="13" xfId="0" applyFont="1" applyAlignment="1">
      <alignment wrapText="1"/>
    </xf>
    <xf numFmtId="4" fontId="3" fillId="0" borderId="13" xfId="0" applyNumberFormat="1" applyFont="1" applyAlignment="1">
      <alignment wrapText="1"/>
    </xf>
    <xf numFmtId="4" fontId="3" fillId="0" borderId="13" xfId="0" applyNumberFormat="1" applyFont="1" applyAlignment="1">
      <alignment horizontal="right" wrapText="1"/>
    </xf>
    <xf numFmtId="4" fontId="3" fillId="0" borderId="0" xfId="0" applyNumberFormat="1" applyFont="1" applyAlignment="1">
      <alignment horizontal="right"/>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Komma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1" Type="http://schemas.openxmlformats.org/officeDocument/2006/relationships/worksheet" Target="worksheets/sheet9.xml" /><Relationship Id="rId15" Type="http://schemas.openxmlformats.org/officeDocument/2006/relationships/calcChain" Target="calcChain.xml" /><Relationship Id="rId6" Type="http://schemas.openxmlformats.org/officeDocument/2006/relationships/worksheet" Target="worksheets/sheet4.xml" /><Relationship Id="rId12" Type="http://schemas.openxmlformats.org/officeDocument/2006/relationships/worksheet" Target="worksheets/sheet10.xml" /><Relationship Id="rId8" Type="http://schemas.openxmlformats.org/officeDocument/2006/relationships/worksheet" Target="worksheets/sheet6.xml" /><Relationship Id="rId13" Type="http://schemas.openxmlformats.org/officeDocument/2006/relationships/worksheet" Target="worksheets/sheet11.xml" /><Relationship Id="rId4" Type="http://schemas.openxmlformats.org/officeDocument/2006/relationships/worksheet" Target="worksheets/sheet2.xml" /><Relationship Id="rId1" Type="http://schemas.openxmlformats.org/officeDocument/2006/relationships/theme" Target="theme/theme1.xml" /><Relationship Id="rId3" Type="http://schemas.openxmlformats.org/officeDocument/2006/relationships/worksheet" Target="worksheets/sheet1.xml" /><Relationship Id="rId10" Type="http://schemas.openxmlformats.org/officeDocument/2006/relationships/worksheet" Target="worksheets/sheet8.xml" /><Relationship Id="rId5" Type="http://schemas.openxmlformats.org/officeDocument/2006/relationships/worksheet" Target="worksheets/sheet3.xml" /><Relationship Id="rId2" Type="http://schemas.openxmlformats.org/officeDocument/2006/relationships/styles" Target="styles.xml" /><Relationship Id="rId9" Type="http://schemas.openxmlformats.org/officeDocument/2006/relationships/worksheet" Target="worksheets/sheet7.xml" /><Relationship Id="rId7" Type="http://schemas.openxmlformats.org/officeDocument/2006/relationships/worksheet" Target="worksheets/sheet5.xml" /><Relationship Id="rId14" Type="http://schemas.openxmlformats.org/officeDocument/2006/relationships/sharedStrings" Target="sharedStrings.xml" /></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C33"/>
  <sheetViews>
    <sheetView tabSelected="1" workbookViewId="0" topLeftCell="A1">
      <selection pane="topLeft" activeCell="A13" sqref="A13:C13"/>
    </sheetView>
  </sheetViews>
  <sheetFormatPr defaultColWidth="11.444285714285714" defaultRowHeight="10.2"/>
  <cols>
    <col min="1" max="1" width="39.142857142857146" style="7" customWidth="1"/>
    <col min="2" max="2" width="8.714285714285714" style="7" customWidth="1"/>
    <col min="3" max="3" width="23.714285714285715" style="7" customWidth="1"/>
    <col min="4" max="16384" width="11.428571428571429" style="7"/>
  </cols>
  <sheetData>
    <row r="1" spans="1:1" ht="17.4">
      <c r="A1" s="6" t="s">
        <v>6</v>
      </c>
    </row>
    <row r="3" spans="1:1" ht="10.2">
      <c r="A3" s="13" t="s">
        <v>7</v>
      </c>
    </row>
    <row r="4" spans="1:1" ht="10.2">
      <c r="A4" s="7" t="s">
        <v>1</v>
      </c>
    </row>
    <row r="6" spans="1:1" ht="10.2">
      <c r="A6" s="13" t="s">
        <v>8</v>
      </c>
    </row>
    <row r="7" spans="1:1" ht="10.2">
      <c r="A7" s="7" t="s">
        <v>2</v>
      </c>
    </row>
    <row r="9" spans="1:3" ht="10.2">
      <c r="A9" s="34" t="s">
        <v>29</v>
      </c>
      <c r="B9" s="34"/>
      <c r="C9" s="34"/>
    </row>
    <row r="10" spans="1:3" ht="10.2">
      <c r="A10" s="36" t="s">
        <v>9</v>
      </c>
      <c r="B10" s="36"/>
      <c r="C10" s="36"/>
    </row>
    <row r="11" spans="1:3" ht="10.2">
      <c r="A11" s="36" t="s">
        <v>10</v>
      </c>
      <c r="B11" s="36"/>
      <c r="C11" s="36"/>
    </row>
    <row r="12" spans="1:3" ht="23.25" customHeight="1">
      <c r="A12" s="36" t="s">
        <v>11</v>
      </c>
      <c r="B12" s="36"/>
      <c r="C12" s="36"/>
    </row>
    <row r="13" spans="1:3" ht="33.75" customHeight="1">
      <c r="A13" s="36" t="s">
        <v>12</v>
      </c>
      <c r="B13" s="36"/>
      <c r="C13" s="36"/>
    </row>
    <row r="14" spans="1:3" ht="33.75" customHeight="1">
      <c r="A14" s="33" t="s">
        <v>13</v>
      </c>
      <c r="B14" s="33"/>
      <c r="C14" s="33"/>
    </row>
    <row r="16" spans="1:3" ht="10.2">
      <c r="A16" s="35" t="s">
        <v>172</v>
      </c>
      <c r="B16" s="35"/>
      <c r="C16" s="35"/>
    </row>
    <row r="17" spans="1:3" ht="23.25" customHeight="1">
      <c r="A17" s="33" t="s">
        <v>173</v>
      </c>
      <c r="B17" s="33"/>
      <c r="C17" s="33"/>
    </row>
    <row r="18" spans="1:3" ht="22.5" customHeight="1">
      <c r="A18" s="33" t="s">
        <v>174</v>
      </c>
      <c r="B18" s="33"/>
      <c r="C18" s="33"/>
    </row>
    <row r="20" spans="1:3" ht="10.2">
      <c r="A20" s="35" t="s">
        <v>171</v>
      </c>
      <c r="B20" s="35"/>
      <c r="C20" s="35"/>
    </row>
    <row r="21" spans="1:3" ht="10.2">
      <c r="A21" s="33" t="s">
        <v>30</v>
      </c>
      <c r="B21" s="33"/>
      <c r="C21" s="33"/>
    </row>
    <row r="22" spans="1:3" ht="10.2">
      <c r="A22" s="33" t="s">
        <v>31</v>
      </c>
      <c r="B22" s="33"/>
      <c r="C22" s="33"/>
    </row>
    <row r="23" spans="1:3" ht="23.25" customHeight="1">
      <c r="A23" s="33" t="s">
        <v>32</v>
      </c>
      <c r="B23" s="33"/>
      <c r="C23" s="33"/>
    </row>
    <row r="24" spans="1:3" ht="10.2">
      <c r="A24" s="33" t="s">
        <v>33</v>
      </c>
      <c r="B24" s="33"/>
      <c r="C24" s="33"/>
    </row>
    <row r="26" spans="1:2" ht="10.2">
      <c r="A26" s="13" t="s">
        <v>14</v>
      </c>
      <c r="B26" s="13" t="s">
        <v>15</v>
      </c>
    </row>
    <row r="27" spans="1:3" ht="10.2">
      <c r="A27" s="14" t="s">
        <v>181</v>
      </c>
      <c r="B27" s="14" t="str">
        <f>Hilfssheet!D3</f>
        <v>28.02.2023</v>
      </c>
      <c r="C27" s="23"/>
    </row>
    <row r="28" spans="1:3" ht="10.2">
      <c r="A28" s="14" t="s">
        <v>3</v>
      </c>
      <c r="B28" s="14" t="str">
        <f>Hilfssheet!D3</f>
        <v>28.02.2023</v>
      </c>
      <c r="C28" s="23"/>
    </row>
    <row r="29" spans="1:3" ht="10.2">
      <c r="A29" s="14" t="s">
        <v>5</v>
      </c>
      <c r="B29" s="14" t="str">
        <f>Hilfssheet!D2</f>
        <v>28.02.2022</v>
      </c>
      <c r="C29" s="23"/>
    </row>
    <row r="30" spans="2:2" ht="10.2">
      <c r="B30" s="14"/>
    </row>
    <row r="31" spans="1:2" ht="10.2">
      <c r="A31" s="7" t="s">
        <v>16</v>
      </c>
      <c r="B31" s="14"/>
    </row>
    <row r="32" spans="1:2" ht="10.2">
      <c r="A32" s="22"/>
      <c r="B32" s="15"/>
    </row>
    <row r="33" spans="2:2" ht="10.2">
      <c r="B33" s="15"/>
    </row>
  </sheetData>
  <mergeCells count="14">
    <mergeCell ref="A24:C24"/>
    <mergeCell ref="A9:C9"/>
    <mergeCell ref="A20:C20"/>
    <mergeCell ref="A21:C21"/>
    <mergeCell ref="A22:C22"/>
    <mergeCell ref="A23:C23"/>
    <mergeCell ref="A13:C13"/>
    <mergeCell ref="A14:C14"/>
    <mergeCell ref="A12:C12"/>
    <mergeCell ref="A11:C11"/>
    <mergeCell ref="A10:C10"/>
    <mergeCell ref="A16:C16"/>
    <mergeCell ref="A17:C17"/>
    <mergeCell ref="A18:C18"/>
  </mergeCells>
  <pageMargins left="0.5905511811023622" right="0.19685039370078738" top="1.3779527559055118" bottom="0.7874015748031495" header="0.3" footer="0.3"/>
  <pageSetup orientation="portrait" paperSize="9"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F4E9686-5D42-4897-A1A7-77F84878D369}">
  <dimension ref="A1:B27"/>
  <sheetViews>
    <sheetView workbookViewId="0" topLeftCell="A1"/>
  </sheetViews>
  <sheetFormatPr defaultColWidth="9.114285714285714" defaultRowHeight="10.2"/>
  <cols>
    <col min="1" max="1" width="9.142857142857142" style="1"/>
    <col min="2" max="2" width="32.285714285714285" style="1" customWidth="1"/>
    <col min="3" max="16384" width="9.142857142857142" style="1"/>
  </cols>
  <sheetData>
    <row r="1" spans="1:2" ht="39.75" customHeight="1">
      <c r="A1" s="31" t="s">
        <v>17</v>
      </c>
      <c r="B1" s="30" t="str">
        <f>"Renchérissement non-structurel de 
"&amp;Hilfssheet!B4&amp;" ("&amp;Hilfssheet!D2&amp;") à 
"&amp;Hilfssheet!B2&amp;" ("&amp;Hilfssheet!D3&amp;")"</f>
        <v>Renchérissement non-structurel de 
2021 (28.02.2022) à 
2022 (28.02.2023)</v>
      </c>
    </row>
    <row r="2" spans="1:2" ht="10.2">
      <c r="A2" s="37" t="s">
        <v>224</v>
      </c>
      <c r="B2" s="37">
        <v>0.0214545711</v>
      </c>
    </row>
    <row r="3" spans="1:2" ht="10.2">
      <c r="A3" s="37" t="s">
        <v>221</v>
      </c>
      <c r="B3" s="37">
        <v>0.0304340141</v>
      </c>
    </row>
    <row r="4" spans="1:2" ht="10.2">
      <c r="A4" s="37" t="s">
        <v>220</v>
      </c>
      <c r="B4" s="37">
        <v>0.051326726199999999</v>
      </c>
    </row>
    <row r="5" spans="1:2" ht="10.2">
      <c r="A5" s="37" t="s">
        <v>207</v>
      </c>
      <c r="B5" s="37">
        <v>0.0191010065</v>
      </c>
    </row>
    <row r="6" spans="1:2" ht="10.2">
      <c r="A6" s="37" t="s">
        <v>218</v>
      </c>
      <c r="B6" s="37">
        <v>0.019976138300000001</v>
      </c>
    </row>
    <row r="7" spans="1:2" ht="10.2">
      <c r="A7" s="37" t="s">
        <v>217</v>
      </c>
      <c r="B7" s="37">
        <v>0.020605321199999999</v>
      </c>
    </row>
    <row r="8" spans="1:2" ht="10.2">
      <c r="A8" s="37" t="s">
        <v>215</v>
      </c>
      <c r="B8" s="37">
        <v>0.025766988099999999</v>
      </c>
    </row>
    <row r="9" spans="1:2" ht="10.2">
      <c r="A9" s="37" t="s">
        <v>230</v>
      </c>
      <c r="B9" s="37">
        <v>0.018001377400000001</v>
      </c>
    </row>
    <row r="10" spans="1:2" ht="10.2">
      <c r="A10" s="37" t="s">
        <v>213</v>
      </c>
      <c r="B10" s="37">
        <v>0.024842527999999999</v>
      </c>
    </row>
    <row r="11" spans="1:2" ht="10.2">
      <c r="A11" s="37" t="s">
        <v>223</v>
      </c>
      <c r="B11" s="37">
        <v>0.017755195200000001</v>
      </c>
    </row>
    <row r="12" spans="1:2" ht="10.2">
      <c r="A12" s="37" t="s">
        <v>231</v>
      </c>
      <c r="B12" s="37">
        <v>0.021576867999999999</v>
      </c>
    </row>
    <row r="13" spans="1:2" ht="10.2">
      <c r="A13" s="37" t="s">
        <v>208</v>
      </c>
      <c r="B13" s="37">
        <v>0.0094128764000000007</v>
      </c>
    </row>
    <row r="14" spans="1:2" ht="10.2">
      <c r="A14" s="37" t="s">
        <v>229</v>
      </c>
      <c r="B14" s="37">
        <v>0.0044017765000000002</v>
      </c>
    </row>
    <row r="15" spans="1:2" ht="10.2">
      <c r="A15" s="37" t="s">
        <v>212</v>
      </c>
      <c r="B15" s="37">
        <v>0.039734442299999999</v>
      </c>
    </row>
    <row r="16" spans="1:2" ht="10.2">
      <c r="A16" s="37" t="s">
        <v>211</v>
      </c>
      <c r="B16" s="37">
        <v>-0.015475790200000001</v>
      </c>
    </row>
    <row r="17" spans="1:2" ht="10.2">
      <c r="A17" s="37" t="s">
        <v>222</v>
      </c>
      <c r="B17" s="37">
        <v>0.034524616899999999</v>
      </c>
    </row>
    <row r="18" spans="1:2" ht="10.2">
      <c r="A18" s="37" t="s">
        <v>219</v>
      </c>
      <c r="B18" s="37">
        <v>0.018659447700000002</v>
      </c>
    </row>
    <row r="19" spans="1:2" ht="10.2">
      <c r="A19" s="37" t="s">
        <v>216</v>
      </c>
      <c r="B19" s="37">
        <v>0.023784428999999999</v>
      </c>
    </row>
    <row r="20" spans="1:2" ht="10.2">
      <c r="A20" s="37" t="s">
        <v>210</v>
      </c>
      <c r="B20" s="37">
        <v>0.0071087581000000002</v>
      </c>
    </row>
    <row r="21" spans="1:2" ht="10.2">
      <c r="A21" s="37" t="s">
        <v>225</v>
      </c>
      <c r="B21" s="37">
        <v>0.019846777199999999</v>
      </c>
    </row>
    <row r="22" spans="1:2" ht="10.2">
      <c r="A22" s="37" t="s">
        <v>226</v>
      </c>
      <c r="B22" s="37">
        <v>0.044068999800000001</v>
      </c>
    </row>
    <row r="23" spans="1:2" ht="10.2">
      <c r="A23" s="37" t="s">
        <v>209</v>
      </c>
      <c r="B23" s="37">
        <v>0.0075486527000000001</v>
      </c>
    </row>
    <row r="24" spans="1:2" ht="10.2">
      <c r="A24" s="37" t="s">
        <v>227</v>
      </c>
      <c r="B24" s="37">
        <v>0.013734446399999999</v>
      </c>
    </row>
    <row r="25" spans="1:2" ht="10.2">
      <c r="A25" s="37" t="s">
        <v>228</v>
      </c>
      <c r="B25" s="37">
        <v>0.019997163700000001</v>
      </c>
    </row>
    <row r="26" spans="1:2" ht="10.2">
      <c r="A26" s="37" t="s">
        <v>214</v>
      </c>
      <c r="B26" s="37">
        <v>0.023962965999999999</v>
      </c>
    </row>
    <row r="27" spans="1:2" ht="10.2" thickBot="1">
      <c r="A27" s="37" t="s">
        <v>186</v>
      </c>
      <c r="B27" s="37">
        <v>0.0243028684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19C9FF7-CE2F-4C64-8786-B9549D35F51C}">
  <dimension ref="A2:D4"/>
  <sheetViews>
    <sheetView workbookViewId="0" topLeftCell="A1">
      <selection pane="topLeft" activeCell="B3" sqref="B3"/>
    </sheetView>
  </sheetViews>
  <sheetFormatPr defaultColWidth="11.444285714285714" defaultRowHeight="14.4"/>
  <sheetData>
    <row r="1" ht="15" thickBot="1"/>
    <row r="2" spans="1:4" ht="14.4">
      <c r="A2" s="16" t="s">
        <v>0</v>
      </c>
      <c r="B2" s="17" t="s">
        <v>181</v>
      </c>
      <c r="C2" s="17">
        <f>DATE(B2,12,31)-DATE(B2-1,12,31)</f>
        <v>365</v>
      </c>
      <c r="D2" s="18" t="str">
        <f>IF(C2=366,"29.02."&amp;B2,"28.02."&amp;B2)</f>
        <v>28.02.2022</v>
      </c>
    </row>
    <row r="3" spans="1:4" ht="15" thickBot="1">
      <c r="A3" s="19" t="s">
        <v>4</v>
      </c>
      <c r="B3" s="20">
        <f>B2+1</f>
        <v>2023</v>
      </c>
      <c r="C3" s="20">
        <f>DATE(B3,12,31)-DATE(B3-1,12,31)</f>
        <v>365</v>
      </c>
      <c r="D3" s="21" t="str">
        <f>IF(C3=366,"29.02."&amp;B3,"28.02."&amp;B3)</f>
        <v>28.02.2023</v>
      </c>
    </row>
    <row r="4" spans="1:2" ht="14.4">
      <c r="A4" t="s">
        <v>170</v>
      </c>
      <c r="B4">
        <f>B2-1</f>
        <v>2021</v>
      </c>
    </row>
  </sheetData>
  <pageMargins left="0.7" right="0.7" top="0.787401575" bottom="0.7874015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A1:I1665"/>
  <sheetViews>
    <sheetView workbookViewId="0" topLeftCell="A1">
      <pane xSplit="4" ySplit="1" topLeftCell="E2" activePane="bottomRight" state="frozen"/>
      <selection pane="topLeft" activeCell="A1" sqref="A1"/>
      <selection pane="bottomLeft" activeCell="A2" sqref="A2"/>
      <selection pane="topRight" activeCell="E1" sqref="E1"/>
      <selection pane="bottomRight" activeCell="A1" sqref="A1"/>
    </sheetView>
  </sheetViews>
  <sheetFormatPr defaultColWidth="8.884285714285713" defaultRowHeight="10.2"/>
  <cols>
    <col min="1" max="1" width="12" style="1" customWidth="1"/>
    <col min="2" max="2" width="17" style="1" customWidth="1"/>
    <col min="3" max="3" width="10.285714285714286" style="1" customWidth="1"/>
    <col min="4" max="4" width="11.571428571428571" style="1" customWidth="1"/>
    <col min="5" max="5" width="26.857142857142858" style="8" customWidth="1"/>
    <col min="6" max="6" width="21.428571428571427" style="8" customWidth="1"/>
    <col min="7" max="7" width="14.142857142857142" style="8" customWidth="1"/>
    <col min="8" max="8" width="15" style="8" customWidth="1"/>
    <col min="9" max="9" width="24.571428571428573" style="8" customWidth="1"/>
    <col min="10" max="16384" width="8.857142857142858" style="1"/>
  </cols>
  <sheetData>
    <row r="1" spans="1:9" s="2" customFormat="1" ht="34.5" customHeight="1" thickBot="1">
      <c r="A1" s="24" t="s">
        <v>17</v>
      </c>
      <c r="B1" s="25" t="s">
        <v>18</v>
      </c>
      <c r="C1" s="25" t="s">
        <v>19</v>
      </c>
      <c r="D1" s="10" t="s">
        <v>185</v>
      </c>
      <c r="E1" s="11" t="s">
        <v>21</v>
      </c>
      <c r="F1" s="11" t="s">
        <v>22</v>
      </c>
      <c r="G1" s="11" t="s">
        <v>182</v>
      </c>
      <c r="H1" s="11" t="s">
        <v>183</v>
      </c>
      <c r="I1" s="12" t="s">
        <v>184</v>
      </c>
    </row>
    <row r="2" spans="1:9" ht="10.2">
      <c r="A2" s="37" t="s">
        <v>186</v>
      </c>
      <c r="B2" s="37" t="s">
        <v>187</v>
      </c>
      <c r="C2" s="37" t="s">
        <v>188</v>
      </c>
      <c r="D2" s="37" t="s">
        <v>189</v>
      </c>
      <c r="E2" s="39">
        <v>0</v>
      </c>
      <c r="F2" s="39">
        <v>0</v>
      </c>
      <c r="G2" s="39">
        <v>23844.61</v>
      </c>
      <c r="H2" s="39">
        <v>16581663.609999999</v>
      </c>
      <c r="I2" s="39">
        <v>483855.60</v>
      </c>
    </row>
    <row r="3" spans="1:9" ht="10.2">
      <c r="A3" s="37" t="s">
        <v>186</v>
      </c>
      <c r="B3" s="37" t="s">
        <v>187</v>
      </c>
      <c r="C3" s="37" t="s">
        <v>188</v>
      </c>
      <c r="D3" s="37" t="s">
        <v>190</v>
      </c>
      <c r="E3" s="39">
        <v>0</v>
      </c>
      <c r="F3" s="39">
        <v>0</v>
      </c>
      <c r="G3" s="39">
        <v>1662036.30</v>
      </c>
      <c r="H3" s="39">
        <v>189701267.36000001</v>
      </c>
      <c r="I3" s="39">
        <v>15811581.939999999</v>
      </c>
    </row>
    <row r="4" spans="1:9" ht="10.2">
      <c r="A4" s="37" t="s">
        <v>186</v>
      </c>
      <c r="B4" s="37" t="s">
        <v>187</v>
      </c>
      <c r="C4" s="37" t="s">
        <v>191</v>
      </c>
      <c r="D4" s="37" t="s">
        <v>189</v>
      </c>
      <c r="E4" s="39">
        <v>0</v>
      </c>
      <c r="F4" s="39">
        <v>0</v>
      </c>
      <c r="G4" s="39">
        <v>24294.38</v>
      </c>
      <c r="H4" s="39">
        <v>9871169.3900000006</v>
      </c>
      <c r="I4" s="39">
        <v>447827.47</v>
      </c>
    </row>
    <row r="5" spans="1:9" ht="10.2">
      <c r="A5" s="37" t="s">
        <v>186</v>
      </c>
      <c r="B5" s="37" t="s">
        <v>187</v>
      </c>
      <c r="C5" s="37" t="s">
        <v>191</v>
      </c>
      <c r="D5" s="37" t="s">
        <v>190</v>
      </c>
      <c r="E5" s="39">
        <v>0</v>
      </c>
      <c r="F5" s="39">
        <v>0</v>
      </c>
      <c r="G5" s="39">
        <v>1757678.01</v>
      </c>
      <c r="H5" s="39">
        <v>199227370.21000001</v>
      </c>
      <c r="I5" s="39">
        <v>17109046.629999999</v>
      </c>
    </row>
    <row r="6" spans="1:9" ht="10.2">
      <c r="A6" s="37" t="s">
        <v>186</v>
      </c>
      <c r="B6" s="37" t="s">
        <v>192</v>
      </c>
      <c r="C6" s="37" t="s">
        <v>188</v>
      </c>
      <c r="D6" s="37" t="s">
        <v>189</v>
      </c>
      <c r="E6" s="39">
        <v>583.63023009469998</v>
      </c>
      <c r="F6" s="39">
        <v>104.22851780880001</v>
      </c>
      <c r="G6" s="39">
        <v>15148.80</v>
      </c>
      <c r="H6" s="39">
        <v>16515196.689999999</v>
      </c>
      <c r="I6" s="39">
        <v>1305601.61</v>
      </c>
    </row>
    <row r="7" spans="1:9" ht="10.2">
      <c r="A7" s="37" t="s">
        <v>186</v>
      </c>
      <c r="B7" s="37" t="s">
        <v>192</v>
      </c>
      <c r="C7" s="37" t="s">
        <v>188</v>
      </c>
      <c r="D7" s="37" t="s">
        <v>190</v>
      </c>
      <c r="E7" s="39">
        <v>-218.97835053029999</v>
      </c>
      <c r="F7" s="39">
        <v>104.22851780880001</v>
      </c>
      <c r="G7" s="39">
        <v>589052.67</v>
      </c>
      <c r="H7" s="39">
        <v>113089479.93000001</v>
      </c>
      <c r="I7" s="39">
        <v>28193379.989999998</v>
      </c>
    </row>
    <row r="8" spans="1:9" ht="10.2">
      <c r="A8" s="37" t="s">
        <v>186</v>
      </c>
      <c r="B8" s="37" t="s">
        <v>192</v>
      </c>
      <c r="C8" s="37" t="s">
        <v>191</v>
      </c>
      <c r="D8" s="37" t="s">
        <v>189</v>
      </c>
      <c r="E8" s="39">
        <v>448.34998931170003</v>
      </c>
      <c r="F8" s="39">
        <v>104.22851780880001</v>
      </c>
      <c r="G8" s="39">
        <v>11339.62</v>
      </c>
      <c r="H8" s="39">
        <v>12431642.35</v>
      </c>
      <c r="I8" s="39">
        <v>978278.36</v>
      </c>
    </row>
    <row r="9" spans="1:9" ht="10.2">
      <c r="A9" s="37" t="s">
        <v>186</v>
      </c>
      <c r="B9" s="37" t="s">
        <v>192</v>
      </c>
      <c r="C9" s="37" t="s">
        <v>191</v>
      </c>
      <c r="D9" s="37" t="s">
        <v>190</v>
      </c>
      <c r="E9" s="39">
        <v>-281.585866646</v>
      </c>
      <c r="F9" s="39">
        <v>104.22851780880001</v>
      </c>
      <c r="G9" s="39">
        <v>605597.97</v>
      </c>
      <c r="H9" s="39">
        <v>69598870.379999995</v>
      </c>
      <c r="I9" s="39">
        <v>20667655.050000001</v>
      </c>
    </row>
    <row r="10" spans="1:9" ht="10.2">
      <c r="A10" s="37" t="s">
        <v>186</v>
      </c>
      <c r="B10" s="37" t="s">
        <v>193</v>
      </c>
      <c r="C10" s="37" t="s">
        <v>188</v>
      </c>
      <c r="D10" s="37" t="s">
        <v>189</v>
      </c>
      <c r="E10" s="39">
        <v>546.08416880710001</v>
      </c>
      <c r="F10" s="39">
        <v>-9.1168883730000001</v>
      </c>
      <c r="G10" s="39">
        <v>13727.52</v>
      </c>
      <c r="H10" s="39">
        <v>14379314.42</v>
      </c>
      <c r="I10" s="39">
        <v>1193906.18</v>
      </c>
    </row>
    <row r="11" spans="1:9" ht="10.2">
      <c r="A11" s="37" t="s">
        <v>186</v>
      </c>
      <c r="B11" s="37" t="s">
        <v>193</v>
      </c>
      <c r="C11" s="37" t="s">
        <v>188</v>
      </c>
      <c r="D11" s="37" t="s">
        <v>190</v>
      </c>
      <c r="E11" s="39">
        <v>-190.24771312300001</v>
      </c>
      <c r="F11" s="39">
        <v>-9.1168883730000001</v>
      </c>
      <c r="G11" s="39">
        <v>613571.32</v>
      </c>
      <c r="H11" s="39">
        <v>140808925.72999999</v>
      </c>
      <c r="I11" s="39">
        <v>31106552.260000002</v>
      </c>
    </row>
    <row r="12" spans="1:9" ht="10.2">
      <c r="A12" s="37" t="s">
        <v>186</v>
      </c>
      <c r="B12" s="37" t="s">
        <v>193</v>
      </c>
      <c r="C12" s="37" t="s">
        <v>191</v>
      </c>
      <c r="D12" s="37" t="s">
        <v>189</v>
      </c>
      <c r="E12" s="39">
        <v>620.35242908500004</v>
      </c>
      <c r="F12" s="39">
        <v>-9.1168883730000001</v>
      </c>
      <c r="G12" s="39">
        <v>10385.95</v>
      </c>
      <c r="H12" s="39">
        <v>11975127.09</v>
      </c>
      <c r="I12" s="39">
        <v>933377.97</v>
      </c>
    </row>
    <row r="13" spans="1:9" ht="10.2">
      <c r="A13" s="37" t="s">
        <v>186</v>
      </c>
      <c r="B13" s="37" t="s">
        <v>193</v>
      </c>
      <c r="C13" s="37" t="s">
        <v>191</v>
      </c>
      <c r="D13" s="37" t="s">
        <v>190</v>
      </c>
      <c r="E13" s="39">
        <v>-287.95478484860001</v>
      </c>
      <c r="F13" s="39">
        <v>-9.1168883730000001</v>
      </c>
      <c r="G13" s="39">
        <v>629781.66</v>
      </c>
      <c r="H13" s="39">
        <v>72892747.930000007</v>
      </c>
      <c r="I13" s="39">
        <v>21877186.670000002</v>
      </c>
    </row>
    <row r="14" spans="1:9" ht="10.2">
      <c r="A14" s="37" t="s">
        <v>186</v>
      </c>
      <c r="B14" s="37" t="s">
        <v>194</v>
      </c>
      <c r="C14" s="37" t="s">
        <v>188</v>
      </c>
      <c r="D14" s="37" t="s">
        <v>189</v>
      </c>
      <c r="E14" s="39">
        <v>389.44957755209998</v>
      </c>
      <c r="F14" s="39">
        <v>-9.1168883730000001</v>
      </c>
      <c r="G14" s="39">
        <v>18702.37</v>
      </c>
      <c r="H14" s="39">
        <v>18364003.370000001</v>
      </c>
      <c r="I14" s="39">
        <v>1553422.84</v>
      </c>
    </row>
    <row r="15" spans="1:9" ht="10.2">
      <c r="A15" s="37" t="s">
        <v>186</v>
      </c>
      <c r="B15" s="37" t="s">
        <v>194</v>
      </c>
      <c r="C15" s="37" t="s">
        <v>188</v>
      </c>
      <c r="D15" s="37" t="s">
        <v>190</v>
      </c>
      <c r="E15" s="39">
        <v>-136.87707404790001</v>
      </c>
      <c r="F15" s="39">
        <v>-9.1168883730000001</v>
      </c>
      <c r="G15" s="39">
        <v>737045.69</v>
      </c>
      <c r="H15" s="39">
        <v>203235978.72999999</v>
      </c>
      <c r="I15" s="39">
        <v>39993507.670000002</v>
      </c>
    </row>
    <row r="16" spans="1:9" ht="10.2">
      <c r="A16" s="37" t="s">
        <v>186</v>
      </c>
      <c r="B16" s="37" t="s">
        <v>194</v>
      </c>
      <c r="C16" s="37" t="s">
        <v>191</v>
      </c>
      <c r="D16" s="37" t="s">
        <v>189</v>
      </c>
      <c r="E16" s="39">
        <v>695.77839065340004</v>
      </c>
      <c r="F16" s="39">
        <v>-9.1168883730000001</v>
      </c>
      <c r="G16" s="39">
        <v>12490.16</v>
      </c>
      <c r="H16" s="39">
        <v>14384706.68</v>
      </c>
      <c r="I16" s="39">
        <v>1208120.76</v>
      </c>
    </row>
    <row r="17" spans="1:9" ht="10.2">
      <c r="A17" s="37" t="s">
        <v>186</v>
      </c>
      <c r="B17" s="37" t="s">
        <v>194</v>
      </c>
      <c r="C17" s="37" t="s">
        <v>191</v>
      </c>
      <c r="D17" s="37" t="s">
        <v>190</v>
      </c>
      <c r="E17" s="39">
        <v>-292.22827842300001</v>
      </c>
      <c r="F17" s="39">
        <v>-9.1168883730000001</v>
      </c>
      <c r="G17" s="39">
        <v>771863.93</v>
      </c>
      <c r="H17" s="39">
        <v>98304686.349999994</v>
      </c>
      <c r="I17" s="39">
        <v>29221043.239999998</v>
      </c>
    </row>
    <row r="18" spans="1:9" ht="10.2">
      <c r="A18" s="37" t="s">
        <v>186</v>
      </c>
      <c r="B18" s="37" t="s">
        <v>195</v>
      </c>
      <c r="C18" s="37" t="s">
        <v>188</v>
      </c>
      <c r="D18" s="37" t="s">
        <v>189</v>
      </c>
      <c r="E18" s="39">
        <v>380.57500001890003</v>
      </c>
      <c r="F18" s="39">
        <v>-9.1168883730000001</v>
      </c>
      <c r="G18" s="39">
        <v>21318.54</v>
      </c>
      <c r="H18" s="39">
        <v>23146669.82</v>
      </c>
      <c r="I18" s="39">
        <v>1854868.11</v>
      </c>
    </row>
    <row r="19" spans="1:9" ht="10.2">
      <c r="A19" s="37" t="s">
        <v>186</v>
      </c>
      <c r="B19" s="37" t="s">
        <v>195</v>
      </c>
      <c r="C19" s="37" t="s">
        <v>188</v>
      </c>
      <c r="D19" s="37" t="s">
        <v>190</v>
      </c>
      <c r="E19" s="39">
        <v>-158.9023827174</v>
      </c>
      <c r="F19" s="39">
        <v>-9.1168883730000001</v>
      </c>
      <c r="G19" s="39">
        <v>733010.44</v>
      </c>
      <c r="H19" s="39">
        <v>202490061.36000001</v>
      </c>
      <c r="I19" s="39">
        <v>42190497.18</v>
      </c>
    </row>
    <row r="20" spans="1:9" ht="10.2">
      <c r="A20" s="37" t="s">
        <v>186</v>
      </c>
      <c r="B20" s="37" t="s">
        <v>195</v>
      </c>
      <c r="C20" s="37" t="s">
        <v>191</v>
      </c>
      <c r="D20" s="37" t="s">
        <v>189</v>
      </c>
      <c r="E20" s="39">
        <v>463.75706671860002</v>
      </c>
      <c r="F20" s="39">
        <v>-9.1168883730000001</v>
      </c>
      <c r="G20" s="39">
        <v>15397.37</v>
      </c>
      <c r="H20" s="39">
        <v>19744591.84</v>
      </c>
      <c r="I20" s="39">
        <v>1490343</v>
      </c>
    </row>
    <row r="21" spans="1:9" ht="10.2">
      <c r="A21" s="37" t="s">
        <v>186</v>
      </c>
      <c r="B21" s="37" t="s">
        <v>195</v>
      </c>
      <c r="C21" s="37" t="s">
        <v>191</v>
      </c>
      <c r="D21" s="37" t="s">
        <v>190</v>
      </c>
      <c r="E21" s="39">
        <v>-285.5920908773</v>
      </c>
      <c r="F21" s="39">
        <v>-9.1168883730000001</v>
      </c>
      <c r="G21" s="39">
        <v>758354.43</v>
      </c>
      <c r="H21" s="39">
        <v>104337635.89</v>
      </c>
      <c r="I21" s="39">
        <v>30914420.149999999</v>
      </c>
    </row>
    <row r="22" spans="1:9" ht="10.2">
      <c r="A22" s="37" t="s">
        <v>186</v>
      </c>
      <c r="B22" s="37" t="s">
        <v>196</v>
      </c>
      <c r="C22" s="37" t="s">
        <v>188</v>
      </c>
      <c r="D22" s="37" t="s">
        <v>189</v>
      </c>
      <c r="E22" s="39">
        <v>523.67911852220004</v>
      </c>
      <c r="F22" s="39">
        <v>-9.1168883730000001</v>
      </c>
      <c r="G22" s="39">
        <v>22415.79</v>
      </c>
      <c r="H22" s="39">
        <v>25946472.34</v>
      </c>
      <c r="I22" s="39">
        <v>2054218.63</v>
      </c>
    </row>
    <row r="23" spans="1:9" ht="10.2">
      <c r="A23" s="37" t="s">
        <v>186</v>
      </c>
      <c r="B23" s="37" t="s">
        <v>196</v>
      </c>
      <c r="C23" s="37" t="s">
        <v>188</v>
      </c>
      <c r="D23" s="37" t="s">
        <v>190</v>
      </c>
      <c r="E23" s="39">
        <v>-208.18666961900001</v>
      </c>
      <c r="F23" s="39">
        <v>-9.1168883730000001</v>
      </c>
      <c r="G23" s="39">
        <v>691295.73</v>
      </c>
      <c r="H23" s="39">
        <v>177075925.72</v>
      </c>
      <c r="I23" s="39">
        <v>40951374.259999998</v>
      </c>
    </row>
    <row r="24" spans="1:9" ht="10.2">
      <c r="A24" s="37" t="s">
        <v>186</v>
      </c>
      <c r="B24" s="37" t="s">
        <v>196</v>
      </c>
      <c r="C24" s="37" t="s">
        <v>191</v>
      </c>
      <c r="D24" s="37" t="s">
        <v>189</v>
      </c>
      <c r="E24" s="39">
        <v>519.03050162249997</v>
      </c>
      <c r="F24" s="39">
        <v>-9.1168883730000001</v>
      </c>
      <c r="G24" s="39">
        <v>17594.77</v>
      </c>
      <c r="H24" s="39">
        <v>21720372.84</v>
      </c>
      <c r="I24" s="39">
        <v>1723008.41</v>
      </c>
    </row>
    <row r="25" spans="1:9" ht="10.2">
      <c r="A25" s="37" t="s">
        <v>186</v>
      </c>
      <c r="B25" s="37" t="s">
        <v>196</v>
      </c>
      <c r="C25" s="37" t="s">
        <v>191</v>
      </c>
      <c r="D25" s="37" t="s">
        <v>190</v>
      </c>
      <c r="E25" s="39">
        <v>-274.54572981140001</v>
      </c>
      <c r="F25" s="39">
        <v>-9.1168883730000001</v>
      </c>
      <c r="G25" s="39">
        <v>720441.32</v>
      </c>
      <c r="H25" s="39">
        <v>112691646.83</v>
      </c>
      <c r="I25" s="39">
        <v>31444629.710000001</v>
      </c>
    </row>
    <row r="26" spans="1:9" ht="10.2">
      <c r="A26" s="37" t="s">
        <v>186</v>
      </c>
      <c r="B26" s="37" t="s">
        <v>197</v>
      </c>
      <c r="C26" s="37" t="s">
        <v>188</v>
      </c>
      <c r="D26" s="37" t="s">
        <v>189</v>
      </c>
      <c r="E26" s="39">
        <v>517.02171748169997</v>
      </c>
      <c r="F26" s="39">
        <v>-9.1168883730000001</v>
      </c>
      <c r="G26" s="39">
        <v>24013.43</v>
      </c>
      <c r="H26" s="39">
        <v>31089419.809999999</v>
      </c>
      <c r="I26" s="39">
        <v>2306801.45</v>
      </c>
    </row>
    <row r="27" spans="1:9" ht="10.2">
      <c r="A27" s="37" t="s">
        <v>186</v>
      </c>
      <c r="B27" s="37" t="s">
        <v>197</v>
      </c>
      <c r="C27" s="37" t="s">
        <v>188</v>
      </c>
      <c r="D27" s="37" t="s">
        <v>190</v>
      </c>
      <c r="E27" s="39">
        <v>-202.82227927779999</v>
      </c>
      <c r="F27" s="39">
        <v>-9.1168883730000001</v>
      </c>
      <c r="G27" s="39">
        <v>625583.52</v>
      </c>
      <c r="H27" s="39">
        <v>172829402.15000001</v>
      </c>
      <c r="I27" s="39">
        <v>37867882.649999999</v>
      </c>
    </row>
    <row r="28" spans="1:9" ht="10.2">
      <c r="A28" s="37" t="s">
        <v>186</v>
      </c>
      <c r="B28" s="37" t="s">
        <v>197</v>
      </c>
      <c r="C28" s="37" t="s">
        <v>191</v>
      </c>
      <c r="D28" s="37" t="s">
        <v>189</v>
      </c>
      <c r="E28" s="39">
        <v>455.15153854890002</v>
      </c>
      <c r="F28" s="39">
        <v>-9.1168883730000001</v>
      </c>
      <c r="G28" s="39">
        <v>20244.19</v>
      </c>
      <c r="H28" s="39">
        <v>25530171.949999999</v>
      </c>
      <c r="I28" s="39">
        <v>1971396.93</v>
      </c>
    </row>
    <row r="29" spans="1:9" ht="10.2">
      <c r="A29" s="37" t="s">
        <v>186</v>
      </c>
      <c r="B29" s="37" t="s">
        <v>197</v>
      </c>
      <c r="C29" s="37" t="s">
        <v>191</v>
      </c>
      <c r="D29" s="37" t="s">
        <v>190</v>
      </c>
      <c r="E29" s="39">
        <v>-256.34738809279997</v>
      </c>
      <c r="F29" s="39">
        <v>-9.1168883730000001</v>
      </c>
      <c r="G29" s="39">
        <v>657959.79</v>
      </c>
      <c r="H29" s="39">
        <v>128739596.06999999</v>
      </c>
      <c r="I29" s="39">
        <v>31704505.600000001</v>
      </c>
    </row>
    <row r="30" spans="1:9" ht="10.2">
      <c r="A30" s="37" t="s">
        <v>186</v>
      </c>
      <c r="B30" s="37" t="s">
        <v>198</v>
      </c>
      <c r="C30" s="37" t="s">
        <v>188</v>
      </c>
      <c r="D30" s="37" t="s">
        <v>189</v>
      </c>
      <c r="E30" s="39">
        <v>509.07529354669998</v>
      </c>
      <c r="F30" s="39">
        <v>-9.1168883730000001</v>
      </c>
      <c r="G30" s="39">
        <v>29720.66</v>
      </c>
      <c r="H30" s="39">
        <v>41674110.25</v>
      </c>
      <c r="I30" s="39">
        <v>2802102.74</v>
      </c>
    </row>
    <row r="31" spans="1:9" ht="10.2">
      <c r="A31" s="37" t="s">
        <v>186</v>
      </c>
      <c r="B31" s="37" t="s">
        <v>198</v>
      </c>
      <c r="C31" s="37" t="s">
        <v>188</v>
      </c>
      <c r="D31" s="37" t="s">
        <v>190</v>
      </c>
      <c r="E31" s="39">
        <v>-174.28623976430001</v>
      </c>
      <c r="F31" s="39">
        <v>-9.1168883730000001</v>
      </c>
      <c r="G31" s="39">
        <v>633292.92</v>
      </c>
      <c r="H31" s="39">
        <v>197538938.11000001</v>
      </c>
      <c r="I31" s="39">
        <v>39464272.560000002</v>
      </c>
    </row>
    <row r="32" spans="1:9" ht="10.2">
      <c r="A32" s="37" t="s">
        <v>186</v>
      </c>
      <c r="B32" s="37" t="s">
        <v>198</v>
      </c>
      <c r="C32" s="37" t="s">
        <v>191</v>
      </c>
      <c r="D32" s="37" t="s">
        <v>189</v>
      </c>
      <c r="E32" s="39">
        <v>666.76890859009995</v>
      </c>
      <c r="F32" s="39">
        <v>-9.1168883730000001</v>
      </c>
      <c r="G32" s="39">
        <v>28428.85</v>
      </c>
      <c r="H32" s="39">
        <v>37981081.93</v>
      </c>
      <c r="I32" s="39">
        <v>2851535.66</v>
      </c>
    </row>
    <row r="33" spans="1:9" ht="10.2">
      <c r="A33" s="37" t="s">
        <v>186</v>
      </c>
      <c r="B33" s="37" t="s">
        <v>198</v>
      </c>
      <c r="C33" s="37" t="s">
        <v>191</v>
      </c>
      <c r="D33" s="37" t="s">
        <v>190</v>
      </c>
      <c r="E33" s="39">
        <v>-225.51084186489999</v>
      </c>
      <c r="F33" s="39">
        <v>-9.1168883730000001</v>
      </c>
      <c r="G33" s="39">
        <v>666948</v>
      </c>
      <c r="H33" s="39">
        <v>162574432.31</v>
      </c>
      <c r="I33" s="39">
        <v>35851301.329999998</v>
      </c>
    </row>
    <row r="34" spans="1:9" ht="10.2">
      <c r="A34" s="37" t="s">
        <v>186</v>
      </c>
      <c r="B34" s="37" t="s">
        <v>199</v>
      </c>
      <c r="C34" s="37" t="s">
        <v>188</v>
      </c>
      <c r="D34" s="37" t="s">
        <v>189</v>
      </c>
      <c r="E34" s="39">
        <v>509.19282870810002</v>
      </c>
      <c r="F34" s="39">
        <v>-9.1168883730000001</v>
      </c>
      <c r="G34" s="39">
        <v>34095.13</v>
      </c>
      <c r="H34" s="39">
        <v>47436092.93</v>
      </c>
      <c r="I34" s="39">
        <v>3139252.94</v>
      </c>
    </row>
    <row r="35" spans="1:9" ht="10.2">
      <c r="A35" s="37" t="s">
        <v>186</v>
      </c>
      <c r="B35" s="37" t="s">
        <v>199</v>
      </c>
      <c r="C35" s="37" t="s">
        <v>188</v>
      </c>
      <c r="D35" s="37" t="s">
        <v>190</v>
      </c>
      <c r="E35" s="39">
        <v>-161.4875749094</v>
      </c>
      <c r="F35" s="39">
        <v>-9.1168883730000001</v>
      </c>
      <c r="G35" s="39">
        <v>604415.24</v>
      </c>
      <c r="H35" s="39">
        <v>208548585.11000001</v>
      </c>
      <c r="I35" s="39">
        <v>36458833.490000002</v>
      </c>
    </row>
    <row r="36" spans="1:9" ht="10.2">
      <c r="A36" s="37" t="s">
        <v>186</v>
      </c>
      <c r="B36" s="37" t="s">
        <v>199</v>
      </c>
      <c r="C36" s="37" t="s">
        <v>191</v>
      </c>
      <c r="D36" s="37" t="s">
        <v>189</v>
      </c>
      <c r="E36" s="39">
        <v>550.60830033670004</v>
      </c>
      <c r="F36" s="39">
        <v>-9.1168883730000001</v>
      </c>
      <c r="G36" s="39">
        <v>36447.63</v>
      </c>
      <c r="H36" s="39">
        <v>50422557.450000003</v>
      </c>
      <c r="I36" s="39">
        <v>3507788.19</v>
      </c>
    </row>
    <row r="37" spans="1:9" ht="10.2">
      <c r="A37" s="37" t="s">
        <v>186</v>
      </c>
      <c r="B37" s="37" t="s">
        <v>199</v>
      </c>
      <c r="C37" s="37" t="s">
        <v>191</v>
      </c>
      <c r="D37" s="37" t="s">
        <v>190</v>
      </c>
      <c r="E37" s="39">
        <v>-189.94630427850001</v>
      </c>
      <c r="F37" s="39">
        <v>-9.1168883730000001</v>
      </c>
      <c r="G37" s="39">
        <v>629634.55</v>
      </c>
      <c r="H37" s="39">
        <v>192838423.66999999</v>
      </c>
      <c r="I37" s="39">
        <v>36997029.969999999</v>
      </c>
    </row>
    <row r="38" spans="1:9" ht="10.2">
      <c r="A38" s="37" t="s">
        <v>186</v>
      </c>
      <c r="B38" s="37" t="s">
        <v>200</v>
      </c>
      <c r="C38" s="37" t="s">
        <v>188</v>
      </c>
      <c r="D38" s="37" t="s">
        <v>189</v>
      </c>
      <c r="E38" s="39">
        <v>488.28810014769999</v>
      </c>
      <c r="F38" s="39">
        <v>-9.1168883730000001</v>
      </c>
      <c r="G38" s="39">
        <v>34064.52</v>
      </c>
      <c r="H38" s="39">
        <v>50933177.560000002</v>
      </c>
      <c r="I38" s="39">
        <v>3092601.74</v>
      </c>
    </row>
    <row r="39" spans="1:9" ht="10.2">
      <c r="A39" s="37" t="s">
        <v>186</v>
      </c>
      <c r="B39" s="37" t="s">
        <v>200</v>
      </c>
      <c r="C39" s="37" t="s">
        <v>188</v>
      </c>
      <c r="D39" s="37" t="s">
        <v>190</v>
      </c>
      <c r="E39" s="39">
        <v>-140.78144730790001</v>
      </c>
      <c r="F39" s="39">
        <v>-9.1168883730000001</v>
      </c>
      <c r="G39" s="39">
        <v>486063.77</v>
      </c>
      <c r="H39" s="39">
        <v>187590273.08000001</v>
      </c>
      <c r="I39" s="39">
        <v>30129703.52</v>
      </c>
    </row>
    <row r="40" spans="1:9" ht="10.2">
      <c r="A40" s="37" t="s">
        <v>186</v>
      </c>
      <c r="B40" s="37" t="s">
        <v>200</v>
      </c>
      <c r="C40" s="37" t="s">
        <v>191</v>
      </c>
      <c r="D40" s="37" t="s">
        <v>189</v>
      </c>
      <c r="E40" s="39">
        <v>588.3415740936</v>
      </c>
      <c r="F40" s="39">
        <v>-9.1168883730000001</v>
      </c>
      <c r="G40" s="39">
        <v>38809.02</v>
      </c>
      <c r="H40" s="39">
        <v>57423355.57</v>
      </c>
      <c r="I40" s="39">
        <v>3683892.21</v>
      </c>
    </row>
    <row r="41" spans="1:9" ht="10.2">
      <c r="A41" s="37" t="s">
        <v>186</v>
      </c>
      <c r="B41" s="37" t="s">
        <v>200</v>
      </c>
      <c r="C41" s="37" t="s">
        <v>191</v>
      </c>
      <c r="D41" s="37" t="s">
        <v>190</v>
      </c>
      <c r="E41" s="39">
        <v>-135.9629744005</v>
      </c>
      <c r="F41" s="39">
        <v>-9.1168883730000001</v>
      </c>
      <c r="G41" s="39">
        <v>474403.56</v>
      </c>
      <c r="H41" s="39">
        <v>184717096.86000001</v>
      </c>
      <c r="I41" s="39">
        <v>30402146.989999998</v>
      </c>
    </row>
    <row r="42" spans="1:9" ht="10.2">
      <c r="A42" s="37" t="s">
        <v>186</v>
      </c>
      <c r="B42" s="37" t="s">
        <v>201</v>
      </c>
      <c r="C42" s="37" t="s">
        <v>188</v>
      </c>
      <c r="D42" s="37" t="s">
        <v>189</v>
      </c>
      <c r="E42" s="39">
        <v>596.12039094850002</v>
      </c>
      <c r="F42" s="39">
        <v>-9.1168883730000001</v>
      </c>
      <c r="G42" s="39">
        <v>37498.57</v>
      </c>
      <c r="H42" s="39">
        <v>59941517.030000001</v>
      </c>
      <c r="I42" s="39">
        <v>3449611.35</v>
      </c>
    </row>
    <row r="43" spans="1:9" ht="10.2">
      <c r="A43" s="37" t="s">
        <v>186</v>
      </c>
      <c r="B43" s="37" t="s">
        <v>201</v>
      </c>
      <c r="C43" s="37" t="s">
        <v>188</v>
      </c>
      <c r="D43" s="37" t="s">
        <v>190</v>
      </c>
      <c r="E43" s="39">
        <v>-83.899320303500005</v>
      </c>
      <c r="F43" s="39">
        <v>-9.1168883730000001</v>
      </c>
      <c r="G43" s="39">
        <v>399765.90</v>
      </c>
      <c r="H43" s="39">
        <v>189211062.97999999</v>
      </c>
      <c r="I43" s="39">
        <v>26185155.920000002</v>
      </c>
    </row>
    <row r="44" spans="1:9" ht="10.2">
      <c r="A44" s="37" t="s">
        <v>186</v>
      </c>
      <c r="B44" s="37" t="s">
        <v>201</v>
      </c>
      <c r="C44" s="37" t="s">
        <v>191</v>
      </c>
      <c r="D44" s="37" t="s">
        <v>189</v>
      </c>
      <c r="E44" s="39">
        <v>743.5805355448</v>
      </c>
      <c r="F44" s="39">
        <v>-9.1168883730000001</v>
      </c>
      <c r="G44" s="39">
        <v>40374.97</v>
      </c>
      <c r="H44" s="39">
        <v>63689877.880000003</v>
      </c>
      <c r="I44" s="39">
        <v>3884585.31</v>
      </c>
    </row>
    <row r="45" spans="1:9" ht="10.2">
      <c r="A45" s="37" t="s">
        <v>186</v>
      </c>
      <c r="B45" s="37" t="s">
        <v>201</v>
      </c>
      <c r="C45" s="37" t="s">
        <v>191</v>
      </c>
      <c r="D45" s="37" t="s">
        <v>190</v>
      </c>
      <c r="E45" s="39">
        <v>-65.492171281500006</v>
      </c>
      <c r="F45" s="39">
        <v>-9.1168883730000001</v>
      </c>
      <c r="G45" s="39">
        <v>352271.02</v>
      </c>
      <c r="H45" s="39">
        <v>172963508.52000001</v>
      </c>
      <c r="I45" s="39">
        <v>24688623.32</v>
      </c>
    </row>
    <row r="46" spans="1:9" ht="10.2">
      <c r="A46" s="37" t="s">
        <v>186</v>
      </c>
      <c r="B46" s="37" t="s">
        <v>202</v>
      </c>
      <c r="C46" s="37" t="s">
        <v>188</v>
      </c>
      <c r="D46" s="37" t="s">
        <v>189</v>
      </c>
      <c r="E46" s="39">
        <v>721.1487968207</v>
      </c>
      <c r="F46" s="39">
        <v>-9.1168883730000001</v>
      </c>
      <c r="G46" s="39">
        <v>46162.28</v>
      </c>
      <c r="H46" s="39">
        <v>76467821.719999999</v>
      </c>
      <c r="I46" s="39">
        <v>4347996.63</v>
      </c>
    </row>
    <row r="47" spans="1:9" ht="10.2">
      <c r="A47" s="37" t="s">
        <v>186</v>
      </c>
      <c r="B47" s="37" t="s">
        <v>202</v>
      </c>
      <c r="C47" s="37" t="s">
        <v>188</v>
      </c>
      <c r="D47" s="37" t="s">
        <v>190</v>
      </c>
      <c r="E47" s="39">
        <v>-13.002011083599999</v>
      </c>
      <c r="F47" s="39">
        <v>-9.1168883730000001</v>
      </c>
      <c r="G47" s="39">
        <v>356654.35</v>
      </c>
      <c r="H47" s="39">
        <v>200330104.05000001</v>
      </c>
      <c r="I47" s="39">
        <v>24663909.859999999</v>
      </c>
    </row>
    <row r="48" spans="1:9" ht="10.2">
      <c r="A48" s="37" t="s">
        <v>186</v>
      </c>
      <c r="B48" s="37" t="s">
        <v>202</v>
      </c>
      <c r="C48" s="37" t="s">
        <v>191</v>
      </c>
      <c r="D48" s="37" t="s">
        <v>189</v>
      </c>
      <c r="E48" s="39">
        <v>800.99886639049998</v>
      </c>
      <c r="F48" s="39">
        <v>-9.1168883730000001</v>
      </c>
      <c r="G48" s="39">
        <v>45529.58</v>
      </c>
      <c r="H48" s="39">
        <v>79188653.069999993</v>
      </c>
      <c r="I48" s="39">
        <v>4463768.02</v>
      </c>
    </row>
    <row r="49" spans="1:9" ht="10.2">
      <c r="A49" s="37" t="s">
        <v>186</v>
      </c>
      <c r="B49" s="37" t="s">
        <v>202</v>
      </c>
      <c r="C49" s="37" t="s">
        <v>191</v>
      </c>
      <c r="D49" s="37" t="s">
        <v>190</v>
      </c>
      <c r="E49" s="39">
        <v>0.49372772790000002</v>
      </c>
      <c r="F49" s="39">
        <v>-9.1168883730000001</v>
      </c>
      <c r="G49" s="39">
        <v>299821.71</v>
      </c>
      <c r="H49" s="39">
        <v>183181640.15000001</v>
      </c>
      <c r="I49" s="39">
        <v>22115827.300000001</v>
      </c>
    </row>
    <row r="50" spans="1:9" ht="10.2">
      <c r="A50" s="37" t="s">
        <v>186</v>
      </c>
      <c r="B50" s="37" t="s">
        <v>203</v>
      </c>
      <c r="C50" s="37" t="s">
        <v>188</v>
      </c>
      <c r="D50" s="37" t="s">
        <v>189</v>
      </c>
      <c r="E50" s="39">
        <v>878.98533593929994</v>
      </c>
      <c r="F50" s="39">
        <v>-9.1168883730000001</v>
      </c>
      <c r="G50" s="39">
        <v>59045.22</v>
      </c>
      <c r="H50" s="39">
        <v>106660653.05</v>
      </c>
      <c r="I50" s="39">
        <v>5682254.8300000001</v>
      </c>
    </row>
    <row r="51" spans="1:9" ht="10.2">
      <c r="A51" s="37" t="s">
        <v>186</v>
      </c>
      <c r="B51" s="37" t="s">
        <v>203</v>
      </c>
      <c r="C51" s="37" t="s">
        <v>188</v>
      </c>
      <c r="D51" s="37" t="s">
        <v>190</v>
      </c>
      <c r="E51" s="39">
        <v>66.415270664900007</v>
      </c>
      <c r="F51" s="39">
        <v>-9.1168883730000001</v>
      </c>
      <c r="G51" s="39">
        <v>306076.83</v>
      </c>
      <c r="H51" s="39">
        <v>204845759.59</v>
      </c>
      <c r="I51" s="39">
        <v>22315606</v>
      </c>
    </row>
    <row r="52" spans="1:9" ht="10.2">
      <c r="A52" s="37" t="s">
        <v>186</v>
      </c>
      <c r="B52" s="37" t="s">
        <v>203</v>
      </c>
      <c r="C52" s="37" t="s">
        <v>191</v>
      </c>
      <c r="D52" s="37" t="s">
        <v>189</v>
      </c>
      <c r="E52" s="39">
        <v>878.9849159954</v>
      </c>
      <c r="F52" s="39">
        <v>-9.1168883730000001</v>
      </c>
      <c r="G52" s="39">
        <v>51674.20</v>
      </c>
      <c r="H52" s="39">
        <v>96169193.489999995</v>
      </c>
      <c r="I52" s="39">
        <v>5284273.18</v>
      </c>
    </row>
    <row r="53" spans="1:9" ht="10.2">
      <c r="A53" s="37" t="s">
        <v>186</v>
      </c>
      <c r="B53" s="37" t="s">
        <v>203</v>
      </c>
      <c r="C53" s="37" t="s">
        <v>191</v>
      </c>
      <c r="D53" s="37" t="s">
        <v>190</v>
      </c>
      <c r="E53" s="39">
        <v>114.5527674778</v>
      </c>
      <c r="F53" s="39">
        <v>-9.1168883730000001</v>
      </c>
      <c r="G53" s="39">
        <v>254433.70</v>
      </c>
      <c r="H53" s="39">
        <v>189740561.68000001</v>
      </c>
      <c r="I53" s="39">
        <v>19987119.41</v>
      </c>
    </row>
    <row r="54" spans="1:9" ht="10.2">
      <c r="A54" s="37" t="s">
        <v>186</v>
      </c>
      <c r="B54" s="37" t="s">
        <v>204</v>
      </c>
      <c r="C54" s="37" t="s">
        <v>188</v>
      </c>
      <c r="D54" s="37" t="s">
        <v>189</v>
      </c>
      <c r="E54" s="39">
        <v>1043.8014493820001</v>
      </c>
      <c r="F54" s="39">
        <v>-9.1168883730000001</v>
      </c>
      <c r="G54" s="39">
        <v>60536.92</v>
      </c>
      <c r="H54" s="39">
        <v>116793655.67</v>
      </c>
      <c r="I54" s="39">
        <v>5935931.9699999997</v>
      </c>
    </row>
    <row r="55" spans="1:9" ht="10.2">
      <c r="A55" s="37" t="s">
        <v>186</v>
      </c>
      <c r="B55" s="37" t="s">
        <v>204</v>
      </c>
      <c r="C55" s="37" t="s">
        <v>188</v>
      </c>
      <c r="D55" s="37" t="s">
        <v>190</v>
      </c>
      <c r="E55" s="39">
        <v>168.1717004699</v>
      </c>
      <c r="F55" s="39">
        <v>-9.1168883730000001</v>
      </c>
      <c r="G55" s="39">
        <v>206142.66</v>
      </c>
      <c r="H55" s="39">
        <v>161781106.31999999</v>
      </c>
      <c r="I55" s="39">
        <v>15503996.27</v>
      </c>
    </row>
    <row r="56" spans="1:9" ht="10.2">
      <c r="A56" s="37" t="s">
        <v>186</v>
      </c>
      <c r="B56" s="37" t="s">
        <v>204</v>
      </c>
      <c r="C56" s="37" t="s">
        <v>191</v>
      </c>
      <c r="D56" s="37" t="s">
        <v>189</v>
      </c>
      <c r="E56" s="39">
        <v>1051.92226691</v>
      </c>
      <c r="F56" s="39">
        <v>-9.1168883730000001</v>
      </c>
      <c r="G56" s="39">
        <v>40055.85</v>
      </c>
      <c r="H56" s="39">
        <v>80530269.299999997</v>
      </c>
      <c r="I56" s="39">
        <v>4188525.71</v>
      </c>
    </row>
    <row r="57" spans="1:9" ht="10.2">
      <c r="A57" s="37" t="s">
        <v>186</v>
      </c>
      <c r="B57" s="37" t="s">
        <v>204</v>
      </c>
      <c r="C57" s="37" t="s">
        <v>191</v>
      </c>
      <c r="D57" s="37" t="s">
        <v>190</v>
      </c>
      <c r="E57" s="39">
        <v>164.67903824640001</v>
      </c>
      <c r="F57" s="39">
        <v>-9.1168883730000001</v>
      </c>
      <c r="G57" s="39">
        <v>153919.23</v>
      </c>
      <c r="H57" s="39">
        <v>126474342.16</v>
      </c>
      <c r="I57" s="39">
        <v>12443208.5</v>
      </c>
    </row>
    <row r="58" spans="1:9" ht="10.2">
      <c r="A58" s="37" t="s">
        <v>186</v>
      </c>
      <c r="B58" s="37" t="s">
        <v>205</v>
      </c>
      <c r="C58" s="37" t="s">
        <v>188</v>
      </c>
      <c r="D58" s="37" t="s">
        <v>189</v>
      </c>
      <c r="E58" s="39">
        <v>1214.2375356606999</v>
      </c>
      <c r="F58" s="39">
        <v>-9.1168883730000001</v>
      </c>
      <c r="G58" s="39">
        <v>56289.06</v>
      </c>
      <c r="H58" s="39">
        <v>115156309.47</v>
      </c>
      <c r="I58" s="39">
        <v>5681480.1299999999</v>
      </c>
    </row>
    <row r="59" spans="1:9" ht="10.2">
      <c r="A59" s="37" t="s">
        <v>186</v>
      </c>
      <c r="B59" s="37" t="s">
        <v>205</v>
      </c>
      <c r="C59" s="37" t="s">
        <v>188</v>
      </c>
      <c r="D59" s="37" t="s">
        <v>190</v>
      </c>
      <c r="E59" s="39">
        <v>287.40335537779998</v>
      </c>
      <c r="F59" s="39">
        <v>-9.1168883730000001</v>
      </c>
      <c r="G59" s="39">
        <v>119423.63</v>
      </c>
      <c r="H59" s="39">
        <v>105004034.20999999</v>
      </c>
      <c r="I59" s="39">
        <v>9334432.3000000007</v>
      </c>
    </row>
    <row r="60" spans="1:9" ht="10.2">
      <c r="A60" s="37" t="s">
        <v>186</v>
      </c>
      <c r="B60" s="37" t="s">
        <v>205</v>
      </c>
      <c r="C60" s="37" t="s">
        <v>191</v>
      </c>
      <c r="D60" s="37" t="s">
        <v>189</v>
      </c>
      <c r="E60" s="39">
        <v>1111.4788814228</v>
      </c>
      <c r="F60" s="39">
        <v>-9.1168883730000001</v>
      </c>
      <c r="G60" s="39">
        <v>29989.83</v>
      </c>
      <c r="H60" s="39">
        <v>63587590.32</v>
      </c>
      <c r="I60" s="39">
        <v>3248401.91</v>
      </c>
    </row>
    <row r="61" spans="1:9" ht="10.2">
      <c r="A61" s="37" t="s">
        <v>186</v>
      </c>
      <c r="B61" s="37" t="s">
        <v>205</v>
      </c>
      <c r="C61" s="37" t="s">
        <v>191</v>
      </c>
      <c r="D61" s="37" t="s">
        <v>190</v>
      </c>
      <c r="E61" s="39">
        <v>223.04316992080001</v>
      </c>
      <c r="F61" s="39">
        <v>-9.1168883730000001</v>
      </c>
      <c r="G61" s="39">
        <v>81461.75</v>
      </c>
      <c r="H61" s="39">
        <v>75597504.370000005</v>
      </c>
      <c r="I61" s="39">
        <v>6827120.8799999999</v>
      </c>
    </row>
    <row r="62" spans="1:9" ht="10.2">
      <c r="A62" s="37" t="s">
        <v>186</v>
      </c>
      <c r="B62" s="37" t="s">
        <v>206</v>
      </c>
      <c r="C62" s="37" t="s">
        <v>188</v>
      </c>
      <c r="D62" s="37" t="s">
        <v>189</v>
      </c>
      <c r="E62" s="39">
        <v>1461.1696543909</v>
      </c>
      <c r="F62" s="39">
        <v>-9.1168883730000001</v>
      </c>
      <c r="G62" s="39">
        <v>51317.54</v>
      </c>
      <c r="H62" s="39">
        <v>113358796.14</v>
      </c>
      <c r="I62" s="39">
        <v>5441313.8600000003</v>
      </c>
    </row>
    <row r="63" spans="1:9" ht="10.2">
      <c r="A63" s="37" t="s">
        <v>186</v>
      </c>
      <c r="B63" s="37" t="s">
        <v>206</v>
      </c>
      <c r="C63" s="37" t="s">
        <v>188</v>
      </c>
      <c r="D63" s="37" t="s">
        <v>190</v>
      </c>
      <c r="E63" s="39">
        <v>489.67420803279998</v>
      </c>
      <c r="F63" s="39">
        <v>-9.1168883730000001</v>
      </c>
      <c r="G63" s="39">
        <v>54783.92</v>
      </c>
      <c r="H63" s="39">
        <v>60822215.899999999</v>
      </c>
      <c r="I63" s="39">
        <v>4562341.90</v>
      </c>
    </row>
    <row r="64" spans="1:9" ht="10.2">
      <c r="A64" s="37" t="s">
        <v>186</v>
      </c>
      <c r="B64" s="37" t="s">
        <v>206</v>
      </c>
      <c r="C64" s="37" t="s">
        <v>191</v>
      </c>
      <c r="D64" s="37" t="s">
        <v>189</v>
      </c>
      <c r="E64" s="39">
        <v>1359.4420775786</v>
      </c>
      <c r="F64" s="39">
        <v>-9.1168883730000001</v>
      </c>
      <c r="G64" s="39">
        <v>16722.13</v>
      </c>
      <c r="H64" s="39">
        <v>35979349.18</v>
      </c>
      <c r="I64" s="39">
        <v>1966414.49</v>
      </c>
    </row>
    <row r="65" spans="1:9" ht="10.2">
      <c r="A65" s="37" t="s">
        <v>186</v>
      </c>
      <c r="B65" s="37" t="s">
        <v>206</v>
      </c>
      <c r="C65" s="37" t="s">
        <v>191</v>
      </c>
      <c r="D65" s="37" t="s">
        <v>190</v>
      </c>
      <c r="E65" s="39">
        <v>427.84055793149997</v>
      </c>
      <c r="F65" s="39">
        <v>-9.1168883730000001</v>
      </c>
      <c r="G65" s="39">
        <v>29158.36</v>
      </c>
      <c r="H65" s="39">
        <v>31597853.379999999</v>
      </c>
      <c r="I65" s="39">
        <v>2662006.11</v>
      </c>
    </row>
    <row r="66" spans="1:9" ht="10.2">
      <c r="A66" s="37" t="s">
        <v>207</v>
      </c>
      <c r="B66" s="37" t="s">
        <v>187</v>
      </c>
      <c r="C66" s="37" t="s">
        <v>188</v>
      </c>
      <c r="D66" s="37" t="s">
        <v>189</v>
      </c>
      <c r="E66" s="39">
        <v>0</v>
      </c>
      <c r="F66" s="39">
        <v>0</v>
      </c>
      <c r="G66" s="39">
        <v>13551.39</v>
      </c>
      <c r="H66" s="39">
        <v>8782004.5800000001</v>
      </c>
      <c r="I66" s="39">
        <v>253748.44</v>
      </c>
    </row>
    <row r="67" spans="1:9" ht="10.2">
      <c r="A67" s="37" t="s">
        <v>207</v>
      </c>
      <c r="B67" s="37" t="s">
        <v>187</v>
      </c>
      <c r="C67" s="37" t="s">
        <v>188</v>
      </c>
      <c r="D67" s="37" t="s">
        <v>190</v>
      </c>
      <c r="E67" s="39">
        <v>0</v>
      </c>
      <c r="F67" s="39">
        <v>0</v>
      </c>
      <c r="G67" s="39">
        <v>1067676.74</v>
      </c>
      <c r="H67" s="39">
        <v>101497767.67</v>
      </c>
      <c r="I67" s="39">
        <v>8548921.2400000002</v>
      </c>
    </row>
    <row r="68" spans="1:9" ht="10.2">
      <c r="A68" s="37" t="s">
        <v>207</v>
      </c>
      <c r="B68" s="37" t="s">
        <v>187</v>
      </c>
      <c r="C68" s="37" t="s">
        <v>191</v>
      </c>
      <c r="D68" s="37" t="s">
        <v>189</v>
      </c>
      <c r="E68" s="39">
        <v>0</v>
      </c>
      <c r="F68" s="39">
        <v>0</v>
      </c>
      <c r="G68" s="39">
        <v>14185.23</v>
      </c>
      <c r="H68" s="39">
        <v>4814155.84</v>
      </c>
      <c r="I68" s="39">
        <v>232873.54</v>
      </c>
    </row>
    <row r="69" spans="1:9" ht="10.2">
      <c r="A69" s="37" t="s">
        <v>207</v>
      </c>
      <c r="B69" s="37" t="s">
        <v>187</v>
      </c>
      <c r="C69" s="37" t="s">
        <v>191</v>
      </c>
      <c r="D69" s="37" t="s">
        <v>190</v>
      </c>
      <c r="E69" s="39">
        <v>0</v>
      </c>
      <c r="F69" s="39">
        <v>0</v>
      </c>
      <c r="G69" s="39">
        <v>1124020.38</v>
      </c>
      <c r="H69" s="39">
        <v>104305844.01000001</v>
      </c>
      <c r="I69" s="39">
        <v>9153336.5899999999</v>
      </c>
    </row>
    <row r="70" spans="1:9" ht="10.2">
      <c r="A70" s="37" t="s">
        <v>207</v>
      </c>
      <c r="B70" s="37" t="s">
        <v>192</v>
      </c>
      <c r="C70" s="37" t="s">
        <v>188</v>
      </c>
      <c r="D70" s="37" t="s">
        <v>189</v>
      </c>
      <c r="E70" s="39">
        <v>484.36338771449999</v>
      </c>
      <c r="F70" s="39">
        <v>123.2049627487</v>
      </c>
      <c r="G70" s="39">
        <v>11209.30</v>
      </c>
      <c r="H70" s="39">
        <v>12685278.32</v>
      </c>
      <c r="I70" s="39">
        <v>981418.48</v>
      </c>
    </row>
    <row r="71" spans="1:9" ht="10.2">
      <c r="A71" s="37" t="s">
        <v>207</v>
      </c>
      <c r="B71" s="37" t="s">
        <v>192</v>
      </c>
      <c r="C71" s="37" t="s">
        <v>188</v>
      </c>
      <c r="D71" s="37" t="s">
        <v>190</v>
      </c>
      <c r="E71" s="39">
        <v>-267.0698239198</v>
      </c>
      <c r="F71" s="39">
        <v>123.2049627487</v>
      </c>
      <c r="G71" s="39">
        <v>408878.37</v>
      </c>
      <c r="H71" s="39">
        <v>73345164.599999994</v>
      </c>
      <c r="I71" s="39">
        <v>19289716.32</v>
      </c>
    </row>
    <row r="72" spans="1:9" ht="10.2">
      <c r="A72" s="37" t="s">
        <v>207</v>
      </c>
      <c r="B72" s="37" t="s">
        <v>192</v>
      </c>
      <c r="C72" s="37" t="s">
        <v>191</v>
      </c>
      <c r="D72" s="37" t="s">
        <v>189</v>
      </c>
      <c r="E72" s="39">
        <v>400.94742275660002</v>
      </c>
      <c r="F72" s="39">
        <v>123.2049627487</v>
      </c>
      <c r="G72" s="39">
        <v>8089.50</v>
      </c>
      <c r="H72" s="39">
        <v>8511836.6600000001</v>
      </c>
      <c r="I72" s="39">
        <v>684005.48</v>
      </c>
    </row>
    <row r="73" spans="1:9" ht="10.2">
      <c r="A73" s="37" t="s">
        <v>207</v>
      </c>
      <c r="B73" s="37" t="s">
        <v>192</v>
      </c>
      <c r="C73" s="37" t="s">
        <v>191</v>
      </c>
      <c r="D73" s="37" t="s">
        <v>190</v>
      </c>
      <c r="E73" s="39">
        <v>-317.17666487859998</v>
      </c>
      <c r="F73" s="39">
        <v>123.2049627487</v>
      </c>
      <c r="G73" s="39">
        <v>415457.05</v>
      </c>
      <c r="H73" s="39">
        <v>44037555.68</v>
      </c>
      <c r="I73" s="39">
        <v>13543261</v>
      </c>
    </row>
    <row r="74" spans="1:9" ht="10.2">
      <c r="A74" s="37" t="s">
        <v>207</v>
      </c>
      <c r="B74" s="37" t="s">
        <v>193</v>
      </c>
      <c r="C74" s="37" t="s">
        <v>188</v>
      </c>
      <c r="D74" s="37" t="s">
        <v>189</v>
      </c>
      <c r="E74" s="39">
        <v>540.44801954139996</v>
      </c>
      <c r="F74" s="39">
        <v>-10.9942064887</v>
      </c>
      <c r="G74" s="39">
        <v>8919.12</v>
      </c>
      <c r="H74" s="39">
        <v>9656505.6600000001</v>
      </c>
      <c r="I74" s="39">
        <v>774111.25</v>
      </c>
    </row>
    <row r="75" spans="1:9" ht="10.2">
      <c r="A75" s="37" t="s">
        <v>207</v>
      </c>
      <c r="B75" s="37" t="s">
        <v>193</v>
      </c>
      <c r="C75" s="37" t="s">
        <v>188</v>
      </c>
      <c r="D75" s="37" t="s">
        <v>190</v>
      </c>
      <c r="E75" s="39">
        <v>-216.94472230209999</v>
      </c>
      <c r="F75" s="39">
        <v>-10.9942064887</v>
      </c>
      <c r="G75" s="39">
        <v>368850.75</v>
      </c>
      <c r="H75" s="39">
        <v>83941323.180000007</v>
      </c>
      <c r="I75" s="39">
        <v>17794257.699999999</v>
      </c>
    </row>
    <row r="76" spans="1:9" ht="10.2">
      <c r="A76" s="37" t="s">
        <v>207</v>
      </c>
      <c r="B76" s="37" t="s">
        <v>193</v>
      </c>
      <c r="C76" s="37" t="s">
        <v>191</v>
      </c>
      <c r="D76" s="37" t="s">
        <v>189</v>
      </c>
      <c r="E76" s="39">
        <v>435.35345931950002</v>
      </c>
      <c r="F76" s="39">
        <v>-10.9942064887</v>
      </c>
      <c r="G76" s="39">
        <v>7407.60</v>
      </c>
      <c r="H76" s="39">
        <v>8224396.5099999998</v>
      </c>
      <c r="I76" s="39">
        <v>681207.57</v>
      </c>
    </row>
    <row r="77" spans="1:9" ht="10.2">
      <c r="A77" s="37" t="s">
        <v>207</v>
      </c>
      <c r="B77" s="37" t="s">
        <v>193</v>
      </c>
      <c r="C77" s="37" t="s">
        <v>191</v>
      </c>
      <c r="D77" s="37" t="s">
        <v>190</v>
      </c>
      <c r="E77" s="39">
        <v>-322.21874101039998</v>
      </c>
      <c r="F77" s="39">
        <v>-10.9942064887</v>
      </c>
      <c r="G77" s="39">
        <v>372876.23</v>
      </c>
      <c r="H77" s="39">
        <v>40148806.18</v>
      </c>
      <c r="I77" s="39">
        <v>12278909.48</v>
      </c>
    </row>
    <row r="78" spans="1:9" ht="10.2">
      <c r="A78" s="37" t="s">
        <v>207</v>
      </c>
      <c r="B78" s="37" t="s">
        <v>194</v>
      </c>
      <c r="C78" s="37" t="s">
        <v>188</v>
      </c>
      <c r="D78" s="37" t="s">
        <v>189</v>
      </c>
      <c r="E78" s="39">
        <v>513.22484775659996</v>
      </c>
      <c r="F78" s="39">
        <v>-10.9942064887</v>
      </c>
      <c r="G78" s="39">
        <v>12508.72</v>
      </c>
      <c r="H78" s="39">
        <v>12317058.609999999</v>
      </c>
      <c r="I78" s="39">
        <v>1018249.38</v>
      </c>
    </row>
    <row r="79" spans="1:9" ht="10.2">
      <c r="A79" s="37" t="s">
        <v>207</v>
      </c>
      <c r="B79" s="37" t="s">
        <v>194</v>
      </c>
      <c r="C79" s="37" t="s">
        <v>188</v>
      </c>
      <c r="D79" s="37" t="s">
        <v>190</v>
      </c>
      <c r="E79" s="39">
        <v>-177.023128055</v>
      </c>
      <c r="F79" s="39">
        <v>-10.9942064887</v>
      </c>
      <c r="G79" s="39">
        <v>416216.20</v>
      </c>
      <c r="H79" s="39">
        <v>113308362.27</v>
      </c>
      <c r="I79" s="39">
        <v>20929950.850000001</v>
      </c>
    </row>
    <row r="80" spans="1:9" ht="10.2">
      <c r="A80" s="37" t="s">
        <v>207</v>
      </c>
      <c r="B80" s="37" t="s">
        <v>194</v>
      </c>
      <c r="C80" s="37" t="s">
        <v>191</v>
      </c>
      <c r="D80" s="37" t="s">
        <v>189</v>
      </c>
      <c r="E80" s="39">
        <v>452.3146416303</v>
      </c>
      <c r="F80" s="39">
        <v>-10.9942064887</v>
      </c>
      <c r="G80" s="39">
        <v>8345.72</v>
      </c>
      <c r="H80" s="39">
        <v>9416391.5700000003</v>
      </c>
      <c r="I80" s="39">
        <v>774608.93</v>
      </c>
    </row>
    <row r="81" spans="1:9" ht="10.2">
      <c r="A81" s="37" t="s">
        <v>207</v>
      </c>
      <c r="B81" s="37" t="s">
        <v>194</v>
      </c>
      <c r="C81" s="37" t="s">
        <v>191</v>
      </c>
      <c r="D81" s="37" t="s">
        <v>190</v>
      </c>
      <c r="E81" s="39">
        <v>-325.41616911160003</v>
      </c>
      <c r="F81" s="39">
        <v>-10.9942064887</v>
      </c>
      <c r="G81" s="39">
        <v>422706.98</v>
      </c>
      <c r="H81" s="39">
        <v>47803795.899999999</v>
      </c>
      <c r="I81" s="39">
        <v>14685828.26</v>
      </c>
    </row>
    <row r="82" spans="1:9" ht="10.2">
      <c r="A82" s="37" t="s">
        <v>207</v>
      </c>
      <c r="B82" s="37" t="s">
        <v>195</v>
      </c>
      <c r="C82" s="37" t="s">
        <v>188</v>
      </c>
      <c r="D82" s="37" t="s">
        <v>189</v>
      </c>
      <c r="E82" s="39">
        <v>423.31825942</v>
      </c>
      <c r="F82" s="39">
        <v>-10.9942064887</v>
      </c>
      <c r="G82" s="39">
        <v>13237.49</v>
      </c>
      <c r="H82" s="39">
        <v>15320150.880000001</v>
      </c>
      <c r="I82" s="39">
        <v>1122174.19</v>
      </c>
    </row>
    <row r="83" spans="1:9" ht="10.2">
      <c r="A83" s="37" t="s">
        <v>207</v>
      </c>
      <c r="B83" s="37" t="s">
        <v>195</v>
      </c>
      <c r="C83" s="37" t="s">
        <v>188</v>
      </c>
      <c r="D83" s="37" t="s">
        <v>190</v>
      </c>
      <c r="E83" s="39">
        <v>-214.316813104</v>
      </c>
      <c r="F83" s="39">
        <v>-10.9942064887</v>
      </c>
      <c r="G83" s="39">
        <v>418915.05</v>
      </c>
      <c r="H83" s="39">
        <v>103981441.48999999</v>
      </c>
      <c r="I83" s="39">
        <v>21513877.59</v>
      </c>
    </row>
    <row r="84" spans="1:9" ht="10.2">
      <c r="A84" s="37" t="s">
        <v>207</v>
      </c>
      <c r="B84" s="37" t="s">
        <v>195</v>
      </c>
      <c r="C84" s="37" t="s">
        <v>191</v>
      </c>
      <c r="D84" s="37" t="s">
        <v>189</v>
      </c>
      <c r="E84" s="39">
        <v>485.37135158119997</v>
      </c>
      <c r="F84" s="39">
        <v>-10.9942064887</v>
      </c>
      <c r="G84" s="39">
        <v>9975.37</v>
      </c>
      <c r="H84" s="39">
        <v>12083842.710000001</v>
      </c>
      <c r="I84" s="39">
        <v>1007373.36</v>
      </c>
    </row>
    <row r="85" spans="1:9" ht="10.2">
      <c r="A85" s="37" t="s">
        <v>207</v>
      </c>
      <c r="B85" s="37" t="s">
        <v>195</v>
      </c>
      <c r="C85" s="37" t="s">
        <v>191</v>
      </c>
      <c r="D85" s="37" t="s">
        <v>190</v>
      </c>
      <c r="E85" s="39">
        <v>-314.77972992830001</v>
      </c>
      <c r="F85" s="39">
        <v>-10.9942064887</v>
      </c>
      <c r="G85" s="39">
        <v>420937.20</v>
      </c>
      <c r="H85" s="39">
        <v>55846778.009999998</v>
      </c>
      <c r="I85" s="39">
        <v>15782500.640000001</v>
      </c>
    </row>
    <row r="86" spans="1:9" ht="10.2">
      <c r="A86" s="37" t="s">
        <v>207</v>
      </c>
      <c r="B86" s="37" t="s">
        <v>196</v>
      </c>
      <c r="C86" s="37" t="s">
        <v>188</v>
      </c>
      <c r="D86" s="37" t="s">
        <v>189</v>
      </c>
      <c r="E86" s="39">
        <v>350.2863802274</v>
      </c>
      <c r="F86" s="39">
        <v>-10.9942064887</v>
      </c>
      <c r="G86" s="39">
        <v>14516.73</v>
      </c>
      <c r="H86" s="39">
        <v>14408973.189999999</v>
      </c>
      <c r="I86" s="39">
        <v>1260365.48</v>
      </c>
    </row>
    <row r="87" spans="1:9" ht="10.2">
      <c r="A87" s="37" t="s">
        <v>207</v>
      </c>
      <c r="B87" s="37" t="s">
        <v>196</v>
      </c>
      <c r="C87" s="37" t="s">
        <v>188</v>
      </c>
      <c r="D87" s="37" t="s">
        <v>190</v>
      </c>
      <c r="E87" s="39">
        <v>-259.87644329829999</v>
      </c>
      <c r="F87" s="39">
        <v>-10.9942064887</v>
      </c>
      <c r="G87" s="39">
        <v>403136.48</v>
      </c>
      <c r="H87" s="39">
        <v>93311647.299999997</v>
      </c>
      <c r="I87" s="39">
        <v>21113673.960000001</v>
      </c>
    </row>
    <row r="88" spans="1:9" ht="10.2">
      <c r="A88" s="37" t="s">
        <v>207</v>
      </c>
      <c r="B88" s="37" t="s">
        <v>196</v>
      </c>
      <c r="C88" s="37" t="s">
        <v>191</v>
      </c>
      <c r="D88" s="37" t="s">
        <v>189</v>
      </c>
      <c r="E88" s="39">
        <v>382.79448785929998</v>
      </c>
      <c r="F88" s="39">
        <v>-10.9942064887</v>
      </c>
      <c r="G88" s="39">
        <v>11413.92</v>
      </c>
      <c r="H88" s="39">
        <v>13237610.25</v>
      </c>
      <c r="I88" s="39">
        <v>1101800</v>
      </c>
    </row>
    <row r="89" spans="1:9" ht="10.2">
      <c r="A89" s="37" t="s">
        <v>207</v>
      </c>
      <c r="B89" s="37" t="s">
        <v>196</v>
      </c>
      <c r="C89" s="37" t="s">
        <v>191</v>
      </c>
      <c r="D89" s="37" t="s">
        <v>190</v>
      </c>
      <c r="E89" s="39">
        <v>-307.40495544930002</v>
      </c>
      <c r="F89" s="39">
        <v>-10.9942064887</v>
      </c>
      <c r="G89" s="39">
        <v>405690.69</v>
      </c>
      <c r="H89" s="39">
        <v>60928052.25</v>
      </c>
      <c r="I89" s="39">
        <v>16329574.359999999</v>
      </c>
    </row>
    <row r="90" spans="1:9" ht="10.2">
      <c r="A90" s="37" t="s">
        <v>207</v>
      </c>
      <c r="B90" s="37" t="s">
        <v>197</v>
      </c>
      <c r="C90" s="37" t="s">
        <v>188</v>
      </c>
      <c r="D90" s="37" t="s">
        <v>189</v>
      </c>
      <c r="E90" s="39">
        <v>427.59593968839999</v>
      </c>
      <c r="F90" s="39">
        <v>-10.9942064887</v>
      </c>
      <c r="G90" s="39">
        <v>17546.91</v>
      </c>
      <c r="H90" s="39">
        <v>22115259.469999999</v>
      </c>
      <c r="I90" s="39">
        <v>1564709.15</v>
      </c>
    </row>
    <row r="91" spans="1:9" ht="10.2">
      <c r="A91" s="37" t="s">
        <v>207</v>
      </c>
      <c r="B91" s="37" t="s">
        <v>197</v>
      </c>
      <c r="C91" s="37" t="s">
        <v>188</v>
      </c>
      <c r="D91" s="37" t="s">
        <v>190</v>
      </c>
      <c r="E91" s="39">
        <v>-245.14555107410001</v>
      </c>
      <c r="F91" s="39">
        <v>-10.9942064887</v>
      </c>
      <c r="G91" s="39">
        <v>387493.54</v>
      </c>
      <c r="H91" s="39">
        <v>98897702.459999993</v>
      </c>
      <c r="I91" s="39">
        <v>21353577.789999999</v>
      </c>
    </row>
    <row r="92" spans="1:9" ht="10.2">
      <c r="A92" s="37" t="s">
        <v>207</v>
      </c>
      <c r="B92" s="37" t="s">
        <v>197</v>
      </c>
      <c r="C92" s="37" t="s">
        <v>191</v>
      </c>
      <c r="D92" s="37" t="s">
        <v>189</v>
      </c>
      <c r="E92" s="39">
        <v>482.30367986810001</v>
      </c>
      <c r="F92" s="39">
        <v>-10.9942064887</v>
      </c>
      <c r="G92" s="39">
        <v>13395.65</v>
      </c>
      <c r="H92" s="39">
        <v>17028510.219999999</v>
      </c>
      <c r="I92" s="39">
        <v>1259633.97</v>
      </c>
    </row>
    <row r="93" spans="1:9" ht="10.2">
      <c r="A93" s="37" t="s">
        <v>207</v>
      </c>
      <c r="B93" s="37" t="s">
        <v>197</v>
      </c>
      <c r="C93" s="37" t="s">
        <v>191</v>
      </c>
      <c r="D93" s="37" t="s">
        <v>190</v>
      </c>
      <c r="E93" s="39">
        <v>-280.52274745070002</v>
      </c>
      <c r="F93" s="39">
        <v>-10.9942064887</v>
      </c>
      <c r="G93" s="39">
        <v>391052.14</v>
      </c>
      <c r="H93" s="39">
        <v>74627539.200000003</v>
      </c>
      <c r="I93" s="39">
        <v>17500889.260000002</v>
      </c>
    </row>
    <row r="94" spans="1:9" ht="10.2">
      <c r="A94" s="37" t="s">
        <v>207</v>
      </c>
      <c r="B94" s="37" t="s">
        <v>198</v>
      </c>
      <c r="C94" s="37" t="s">
        <v>188</v>
      </c>
      <c r="D94" s="37" t="s">
        <v>189</v>
      </c>
      <c r="E94" s="39">
        <v>488.68528225599999</v>
      </c>
      <c r="F94" s="39">
        <v>-10.9942064887</v>
      </c>
      <c r="G94" s="39">
        <v>23472.88</v>
      </c>
      <c r="H94" s="39">
        <v>30742408.93</v>
      </c>
      <c r="I94" s="39">
        <v>2143937.97</v>
      </c>
    </row>
    <row r="95" spans="1:9" ht="10.2">
      <c r="A95" s="37" t="s">
        <v>207</v>
      </c>
      <c r="B95" s="37" t="s">
        <v>198</v>
      </c>
      <c r="C95" s="37" t="s">
        <v>188</v>
      </c>
      <c r="D95" s="37" t="s">
        <v>190</v>
      </c>
      <c r="E95" s="39">
        <v>-224.72386239240001</v>
      </c>
      <c r="F95" s="39">
        <v>-10.9942064887</v>
      </c>
      <c r="G95" s="39">
        <v>435157.93</v>
      </c>
      <c r="H95" s="39">
        <v>128911487.25</v>
      </c>
      <c r="I95" s="39">
        <v>24799679.329999998</v>
      </c>
    </row>
    <row r="96" spans="1:9" ht="10.2">
      <c r="A96" s="37" t="s">
        <v>207</v>
      </c>
      <c r="B96" s="37" t="s">
        <v>198</v>
      </c>
      <c r="C96" s="37" t="s">
        <v>191</v>
      </c>
      <c r="D96" s="37" t="s">
        <v>189</v>
      </c>
      <c r="E96" s="39">
        <v>495.56386883160002</v>
      </c>
      <c r="F96" s="39">
        <v>-10.9942064887</v>
      </c>
      <c r="G96" s="39">
        <v>21221.35</v>
      </c>
      <c r="H96" s="39">
        <v>28017510.48</v>
      </c>
      <c r="I96" s="39">
        <v>2000427.95</v>
      </c>
    </row>
    <row r="97" spans="1:9" ht="10.2">
      <c r="A97" s="37" t="s">
        <v>207</v>
      </c>
      <c r="B97" s="37" t="s">
        <v>198</v>
      </c>
      <c r="C97" s="37" t="s">
        <v>191</v>
      </c>
      <c r="D97" s="37" t="s">
        <v>190</v>
      </c>
      <c r="E97" s="39">
        <v>-259.1493043246</v>
      </c>
      <c r="F97" s="39">
        <v>-10.9942064887</v>
      </c>
      <c r="G97" s="39">
        <v>431417.48</v>
      </c>
      <c r="H97" s="39">
        <v>104016141.12</v>
      </c>
      <c r="I97" s="39">
        <v>22014077.859999999</v>
      </c>
    </row>
    <row r="98" spans="1:9" ht="10.2">
      <c r="A98" s="37" t="s">
        <v>207</v>
      </c>
      <c r="B98" s="37" t="s">
        <v>199</v>
      </c>
      <c r="C98" s="37" t="s">
        <v>188</v>
      </c>
      <c r="D98" s="37" t="s">
        <v>189</v>
      </c>
      <c r="E98" s="39">
        <v>445.99823726459999</v>
      </c>
      <c r="F98" s="39">
        <v>-10.9942064887</v>
      </c>
      <c r="G98" s="39">
        <v>27597.84</v>
      </c>
      <c r="H98" s="39">
        <v>36730833.960000001</v>
      </c>
      <c r="I98" s="39">
        <v>2401663.35</v>
      </c>
    </row>
    <row r="99" spans="1:9" ht="10.2">
      <c r="A99" s="37" t="s">
        <v>207</v>
      </c>
      <c r="B99" s="37" t="s">
        <v>199</v>
      </c>
      <c r="C99" s="37" t="s">
        <v>188</v>
      </c>
      <c r="D99" s="37" t="s">
        <v>190</v>
      </c>
      <c r="E99" s="39">
        <v>-226.46480614640001</v>
      </c>
      <c r="F99" s="39">
        <v>-10.9942064887</v>
      </c>
      <c r="G99" s="39">
        <v>443343.72</v>
      </c>
      <c r="H99" s="39">
        <v>145634558.69999999</v>
      </c>
      <c r="I99" s="39">
        <v>24963654.41</v>
      </c>
    </row>
    <row r="100" spans="1:9" ht="10.2">
      <c r="A100" s="37" t="s">
        <v>207</v>
      </c>
      <c r="B100" s="37" t="s">
        <v>199</v>
      </c>
      <c r="C100" s="37" t="s">
        <v>191</v>
      </c>
      <c r="D100" s="37" t="s">
        <v>189</v>
      </c>
      <c r="E100" s="39">
        <v>546.81777223020003</v>
      </c>
      <c r="F100" s="39">
        <v>-10.9942064887</v>
      </c>
      <c r="G100" s="39">
        <v>27264.48</v>
      </c>
      <c r="H100" s="39">
        <v>39692752.439999998</v>
      </c>
      <c r="I100" s="39">
        <v>2651645.29</v>
      </c>
    </row>
    <row r="101" spans="1:9" ht="10.2">
      <c r="A101" s="37" t="s">
        <v>207</v>
      </c>
      <c r="B101" s="37" t="s">
        <v>199</v>
      </c>
      <c r="C101" s="37" t="s">
        <v>191</v>
      </c>
      <c r="D101" s="37" t="s">
        <v>190</v>
      </c>
      <c r="E101" s="39">
        <v>-227.76857285200001</v>
      </c>
      <c r="F101" s="39">
        <v>-10.9942064887</v>
      </c>
      <c r="G101" s="39">
        <v>442112.34</v>
      </c>
      <c r="H101" s="39">
        <v>131960790.23999999</v>
      </c>
      <c r="I101" s="39">
        <v>24782236.399999999</v>
      </c>
    </row>
    <row r="102" spans="1:9" ht="10.2">
      <c r="A102" s="37" t="s">
        <v>207</v>
      </c>
      <c r="B102" s="37" t="s">
        <v>200</v>
      </c>
      <c r="C102" s="37" t="s">
        <v>188</v>
      </c>
      <c r="D102" s="37" t="s">
        <v>189</v>
      </c>
      <c r="E102" s="39">
        <v>474.60159018600001</v>
      </c>
      <c r="F102" s="39">
        <v>-10.9942064887</v>
      </c>
      <c r="G102" s="39">
        <v>29328.86</v>
      </c>
      <c r="H102" s="39">
        <v>41926193.100000001</v>
      </c>
      <c r="I102" s="39">
        <v>2550832.77</v>
      </c>
    </row>
    <row r="103" spans="1:9" ht="10.2">
      <c r="A103" s="37" t="s">
        <v>207</v>
      </c>
      <c r="B103" s="37" t="s">
        <v>200</v>
      </c>
      <c r="C103" s="37" t="s">
        <v>188</v>
      </c>
      <c r="D103" s="37" t="s">
        <v>190</v>
      </c>
      <c r="E103" s="39">
        <v>-192.24188726880001</v>
      </c>
      <c r="F103" s="39">
        <v>-10.9942064887</v>
      </c>
      <c r="G103" s="39">
        <v>393184.60</v>
      </c>
      <c r="H103" s="39">
        <v>141816337.21000001</v>
      </c>
      <c r="I103" s="39">
        <v>23045758.02</v>
      </c>
    </row>
    <row r="104" spans="1:9" ht="10.2">
      <c r="A104" s="37" t="s">
        <v>207</v>
      </c>
      <c r="B104" s="37" t="s">
        <v>200</v>
      </c>
      <c r="C104" s="37" t="s">
        <v>191</v>
      </c>
      <c r="D104" s="37" t="s">
        <v>189</v>
      </c>
      <c r="E104" s="39">
        <v>454.76099624559998</v>
      </c>
      <c r="F104" s="39">
        <v>-10.9942064887</v>
      </c>
      <c r="G104" s="39">
        <v>33006.44</v>
      </c>
      <c r="H104" s="39">
        <v>46277667.270000003</v>
      </c>
      <c r="I104" s="39">
        <v>3030669.33</v>
      </c>
    </row>
    <row r="105" spans="1:9" ht="10.2">
      <c r="A105" s="37" t="s">
        <v>207</v>
      </c>
      <c r="B105" s="37" t="s">
        <v>200</v>
      </c>
      <c r="C105" s="37" t="s">
        <v>191</v>
      </c>
      <c r="D105" s="37" t="s">
        <v>190</v>
      </c>
      <c r="E105" s="39">
        <v>-173.76477576959999</v>
      </c>
      <c r="F105" s="39">
        <v>-10.9942064887</v>
      </c>
      <c r="G105" s="39">
        <v>369447.74</v>
      </c>
      <c r="H105" s="39">
        <v>144470207.44999999</v>
      </c>
      <c r="I105" s="39">
        <v>23142773.949999999</v>
      </c>
    </row>
    <row r="106" spans="1:9" ht="10.2">
      <c r="A106" s="37" t="s">
        <v>207</v>
      </c>
      <c r="B106" s="37" t="s">
        <v>201</v>
      </c>
      <c r="C106" s="37" t="s">
        <v>188</v>
      </c>
      <c r="D106" s="37" t="s">
        <v>189</v>
      </c>
      <c r="E106" s="39">
        <v>542.46067663129998</v>
      </c>
      <c r="F106" s="39">
        <v>-10.9942064887</v>
      </c>
      <c r="G106" s="39">
        <v>32786.07</v>
      </c>
      <c r="H106" s="39">
        <v>47917099.43</v>
      </c>
      <c r="I106" s="39">
        <v>2948303.60</v>
      </c>
    </row>
    <row r="107" spans="1:9" ht="10.2">
      <c r="A107" s="37" t="s">
        <v>207</v>
      </c>
      <c r="B107" s="37" t="s">
        <v>201</v>
      </c>
      <c r="C107" s="37" t="s">
        <v>188</v>
      </c>
      <c r="D107" s="37" t="s">
        <v>190</v>
      </c>
      <c r="E107" s="39">
        <v>-168.13633964019999</v>
      </c>
      <c r="F107" s="39">
        <v>-10.9942064887</v>
      </c>
      <c r="G107" s="39">
        <v>335630.49</v>
      </c>
      <c r="H107" s="39">
        <v>149523423.03999999</v>
      </c>
      <c r="I107" s="39">
        <v>21059770.530000001</v>
      </c>
    </row>
    <row r="108" spans="1:9" ht="10.2">
      <c r="A108" s="37" t="s">
        <v>207</v>
      </c>
      <c r="B108" s="37" t="s">
        <v>201</v>
      </c>
      <c r="C108" s="37" t="s">
        <v>191</v>
      </c>
      <c r="D108" s="37" t="s">
        <v>189</v>
      </c>
      <c r="E108" s="39">
        <v>698.45957330370004</v>
      </c>
      <c r="F108" s="39">
        <v>-10.9942064887</v>
      </c>
      <c r="G108" s="39">
        <v>37176.11</v>
      </c>
      <c r="H108" s="39">
        <v>58820578.18</v>
      </c>
      <c r="I108" s="39">
        <v>3446889.96</v>
      </c>
    </row>
    <row r="109" spans="1:9" ht="10.2">
      <c r="A109" s="37" t="s">
        <v>207</v>
      </c>
      <c r="B109" s="37" t="s">
        <v>201</v>
      </c>
      <c r="C109" s="37" t="s">
        <v>191</v>
      </c>
      <c r="D109" s="37" t="s">
        <v>190</v>
      </c>
      <c r="E109" s="39">
        <v>-122.76997452960001</v>
      </c>
      <c r="F109" s="39">
        <v>-10.9942064887</v>
      </c>
      <c r="G109" s="39">
        <v>307151.64</v>
      </c>
      <c r="H109" s="39">
        <v>151784393.00999999</v>
      </c>
      <c r="I109" s="39">
        <v>20767306.850000001</v>
      </c>
    </row>
    <row r="110" spans="1:9" ht="10.2">
      <c r="A110" s="37" t="s">
        <v>207</v>
      </c>
      <c r="B110" s="37" t="s">
        <v>202</v>
      </c>
      <c r="C110" s="37" t="s">
        <v>188</v>
      </c>
      <c r="D110" s="37" t="s">
        <v>189</v>
      </c>
      <c r="E110" s="39">
        <v>615.04618976170002</v>
      </c>
      <c r="F110" s="39">
        <v>-10.9942064887</v>
      </c>
      <c r="G110" s="39">
        <v>42112.59</v>
      </c>
      <c r="H110" s="39">
        <v>68098043.209999993</v>
      </c>
      <c r="I110" s="39">
        <v>3808916.91</v>
      </c>
    </row>
    <row r="111" spans="1:9" ht="10.2">
      <c r="A111" s="37" t="s">
        <v>207</v>
      </c>
      <c r="B111" s="37" t="s">
        <v>202</v>
      </c>
      <c r="C111" s="37" t="s">
        <v>188</v>
      </c>
      <c r="D111" s="37" t="s">
        <v>190</v>
      </c>
      <c r="E111" s="39">
        <v>-93.248786571400004</v>
      </c>
      <c r="F111" s="39">
        <v>-10.9942064887</v>
      </c>
      <c r="G111" s="39">
        <v>303117.69</v>
      </c>
      <c r="H111" s="39">
        <v>161610797.25</v>
      </c>
      <c r="I111" s="39">
        <v>19831459.550000001</v>
      </c>
    </row>
    <row r="112" spans="1:9" ht="10.2">
      <c r="A112" s="37" t="s">
        <v>207</v>
      </c>
      <c r="B112" s="37" t="s">
        <v>202</v>
      </c>
      <c r="C112" s="37" t="s">
        <v>191</v>
      </c>
      <c r="D112" s="37" t="s">
        <v>189</v>
      </c>
      <c r="E112" s="39">
        <v>745.02051686089999</v>
      </c>
      <c r="F112" s="39">
        <v>-10.9942064887</v>
      </c>
      <c r="G112" s="39">
        <v>42994.95</v>
      </c>
      <c r="H112" s="39">
        <v>73070089.159999996</v>
      </c>
      <c r="I112" s="39">
        <v>4114108.59</v>
      </c>
    </row>
    <row r="113" spans="1:9" ht="10.2">
      <c r="A113" s="37" t="s">
        <v>207</v>
      </c>
      <c r="B113" s="37" t="s">
        <v>202</v>
      </c>
      <c r="C113" s="37" t="s">
        <v>191</v>
      </c>
      <c r="D113" s="37" t="s">
        <v>190</v>
      </c>
      <c r="E113" s="39">
        <v>-51.822117687999999</v>
      </c>
      <c r="F113" s="39">
        <v>-10.9942064887</v>
      </c>
      <c r="G113" s="39">
        <v>267128.48</v>
      </c>
      <c r="H113" s="39">
        <v>161473662.49000001</v>
      </c>
      <c r="I113" s="39">
        <v>18862686.969999999</v>
      </c>
    </row>
    <row r="114" spans="1:9" ht="10.2">
      <c r="A114" s="37" t="s">
        <v>207</v>
      </c>
      <c r="B114" s="37" t="s">
        <v>203</v>
      </c>
      <c r="C114" s="37" t="s">
        <v>188</v>
      </c>
      <c r="D114" s="37" t="s">
        <v>189</v>
      </c>
      <c r="E114" s="39">
        <v>764.73354661450003</v>
      </c>
      <c r="F114" s="39">
        <v>-10.9942064887</v>
      </c>
      <c r="G114" s="39">
        <v>49955.09</v>
      </c>
      <c r="H114" s="39">
        <v>84563207.290000007</v>
      </c>
      <c r="I114" s="39">
        <v>4634750.10</v>
      </c>
    </row>
    <row r="115" spans="1:9" ht="10.2">
      <c r="A115" s="37" t="s">
        <v>207</v>
      </c>
      <c r="B115" s="37" t="s">
        <v>203</v>
      </c>
      <c r="C115" s="37" t="s">
        <v>188</v>
      </c>
      <c r="D115" s="37" t="s">
        <v>190</v>
      </c>
      <c r="E115" s="39">
        <v>-15.3199381064</v>
      </c>
      <c r="F115" s="39">
        <v>-10.9942064887</v>
      </c>
      <c r="G115" s="39">
        <v>254208.86</v>
      </c>
      <c r="H115" s="39">
        <v>158768889.87</v>
      </c>
      <c r="I115" s="39">
        <v>17622959.969999999</v>
      </c>
    </row>
    <row r="116" spans="1:9" ht="10.2">
      <c r="A116" s="37" t="s">
        <v>207</v>
      </c>
      <c r="B116" s="37" t="s">
        <v>203</v>
      </c>
      <c r="C116" s="37" t="s">
        <v>191</v>
      </c>
      <c r="D116" s="37" t="s">
        <v>189</v>
      </c>
      <c r="E116" s="39">
        <v>832.05265528270002</v>
      </c>
      <c r="F116" s="39">
        <v>-10.9942064887</v>
      </c>
      <c r="G116" s="39">
        <v>42937.16</v>
      </c>
      <c r="H116" s="39">
        <v>82095232.180000007</v>
      </c>
      <c r="I116" s="39">
        <v>4208839.28</v>
      </c>
    </row>
    <row r="117" spans="1:9" ht="10.2">
      <c r="A117" s="37" t="s">
        <v>207</v>
      </c>
      <c r="B117" s="37" t="s">
        <v>203</v>
      </c>
      <c r="C117" s="37" t="s">
        <v>191</v>
      </c>
      <c r="D117" s="37" t="s">
        <v>190</v>
      </c>
      <c r="E117" s="39">
        <v>31.7521886183</v>
      </c>
      <c r="F117" s="39">
        <v>-10.9942064887</v>
      </c>
      <c r="G117" s="39">
        <v>214313.25</v>
      </c>
      <c r="H117" s="39">
        <v>153748500.22999999</v>
      </c>
      <c r="I117" s="39">
        <v>15968916.550000001</v>
      </c>
    </row>
    <row r="118" spans="1:9" ht="10.2">
      <c r="A118" s="37" t="s">
        <v>207</v>
      </c>
      <c r="B118" s="37" t="s">
        <v>204</v>
      </c>
      <c r="C118" s="37" t="s">
        <v>188</v>
      </c>
      <c r="D118" s="37" t="s">
        <v>189</v>
      </c>
      <c r="E118" s="39">
        <v>1038.0151673993</v>
      </c>
      <c r="F118" s="39">
        <v>-10.9942064887</v>
      </c>
      <c r="G118" s="39">
        <v>47446.68</v>
      </c>
      <c r="H118" s="39">
        <v>90226807.609999999</v>
      </c>
      <c r="I118" s="39">
        <v>4484313.77</v>
      </c>
    </row>
    <row r="119" spans="1:9" ht="10.2">
      <c r="A119" s="37" t="s">
        <v>207</v>
      </c>
      <c r="B119" s="37" t="s">
        <v>204</v>
      </c>
      <c r="C119" s="37" t="s">
        <v>188</v>
      </c>
      <c r="D119" s="37" t="s">
        <v>190</v>
      </c>
      <c r="E119" s="39">
        <v>72.9323589201</v>
      </c>
      <c r="F119" s="39">
        <v>-10.9942064887</v>
      </c>
      <c r="G119" s="39">
        <v>164364.87</v>
      </c>
      <c r="H119" s="39">
        <v>120956000.92</v>
      </c>
      <c r="I119" s="39">
        <v>11904896.67</v>
      </c>
    </row>
    <row r="120" spans="1:9" ht="10.2">
      <c r="A120" s="37" t="s">
        <v>207</v>
      </c>
      <c r="B120" s="37" t="s">
        <v>204</v>
      </c>
      <c r="C120" s="37" t="s">
        <v>191</v>
      </c>
      <c r="D120" s="37" t="s">
        <v>189</v>
      </c>
      <c r="E120" s="39">
        <v>950.90979287549999</v>
      </c>
      <c r="F120" s="39">
        <v>-10.9942064887</v>
      </c>
      <c r="G120" s="39">
        <v>31735.38</v>
      </c>
      <c r="H120" s="39">
        <v>63165811.729999997</v>
      </c>
      <c r="I120" s="39">
        <v>3249223.34</v>
      </c>
    </row>
    <row r="121" spans="1:9" ht="10.2">
      <c r="A121" s="37" t="s">
        <v>207</v>
      </c>
      <c r="B121" s="37" t="s">
        <v>204</v>
      </c>
      <c r="C121" s="37" t="s">
        <v>191</v>
      </c>
      <c r="D121" s="37" t="s">
        <v>190</v>
      </c>
      <c r="E121" s="39">
        <v>96.373944400400006</v>
      </c>
      <c r="F121" s="39">
        <v>-10.9942064887</v>
      </c>
      <c r="G121" s="39">
        <v>121694.47</v>
      </c>
      <c r="H121" s="39">
        <v>101753815.61</v>
      </c>
      <c r="I121" s="39">
        <v>9430026.9499999993</v>
      </c>
    </row>
    <row r="122" spans="1:9" ht="10.2">
      <c r="A122" s="37" t="s">
        <v>207</v>
      </c>
      <c r="B122" s="37" t="s">
        <v>205</v>
      </c>
      <c r="C122" s="37" t="s">
        <v>188</v>
      </c>
      <c r="D122" s="37" t="s">
        <v>189</v>
      </c>
      <c r="E122" s="39">
        <v>1233.7925214185</v>
      </c>
      <c r="F122" s="39">
        <v>-10.9942064887</v>
      </c>
      <c r="G122" s="39">
        <v>48898.99</v>
      </c>
      <c r="H122" s="39">
        <v>100876320.33</v>
      </c>
      <c r="I122" s="39">
        <v>4842670.04</v>
      </c>
    </row>
    <row r="123" spans="1:9" ht="10.2">
      <c r="A123" s="37" t="s">
        <v>207</v>
      </c>
      <c r="B123" s="37" t="s">
        <v>205</v>
      </c>
      <c r="C123" s="37" t="s">
        <v>188</v>
      </c>
      <c r="D123" s="37" t="s">
        <v>190</v>
      </c>
      <c r="E123" s="39">
        <v>216.2985654597</v>
      </c>
      <c r="F123" s="39">
        <v>-10.9942064887</v>
      </c>
      <c r="G123" s="39">
        <v>97715.98</v>
      </c>
      <c r="H123" s="39">
        <v>85174424.439999998</v>
      </c>
      <c r="I123" s="39">
        <v>7508398.9500000002</v>
      </c>
    </row>
    <row r="124" spans="1:9" ht="10.2">
      <c r="A124" s="37" t="s">
        <v>207</v>
      </c>
      <c r="B124" s="37" t="s">
        <v>205</v>
      </c>
      <c r="C124" s="37" t="s">
        <v>191</v>
      </c>
      <c r="D124" s="37" t="s">
        <v>189</v>
      </c>
      <c r="E124" s="39">
        <v>1120.7603398445999</v>
      </c>
      <c r="F124" s="39">
        <v>-10.9942064887</v>
      </c>
      <c r="G124" s="39">
        <v>24255.38</v>
      </c>
      <c r="H124" s="39">
        <v>50974989.07</v>
      </c>
      <c r="I124" s="39">
        <v>2527562.05</v>
      </c>
    </row>
    <row r="125" spans="1:9" ht="10.2">
      <c r="A125" s="37" t="s">
        <v>207</v>
      </c>
      <c r="B125" s="37" t="s">
        <v>205</v>
      </c>
      <c r="C125" s="37" t="s">
        <v>191</v>
      </c>
      <c r="D125" s="37" t="s">
        <v>190</v>
      </c>
      <c r="E125" s="39">
        <v>208.92262165220001</v>
      </c>
      <c r="F125" s="39">
        <v>-10.9942064887</v>
      </c>
      <c r="G125" s="39">
        <v>60690.81</v>
      </c>
      <c r="H125" s="39">
        <v>56976566.609999999</v>
      </c>
      <c r="I125" s="39">
        <v>4988242.70</v>
      </c>
    </row>
    <row r="126" spans="1:9" ht="10.2">
      <c r="A126" s="37" t="s">
        <v>207</v>
      </c>
      <c r="B126" s="37" t="s">
        <v>206</v>
      </c>
      <c r="C126" s="37" t="s">
        <v>188</v>
      </c>
      <c r="D126" s="37" t="s">
        <v>189</v>
      </c>
      <c r="E126" s="39">
        <v>1490.2087975510999</v>
      </c>
      <c r="F126" s="39">
        <v>-10.9942064887</v>
      </c>
      <c r="G126" s="39">
        <v>44798.39</v>
      </c>
      <c r="H126" s="39">
        <v>100946643.51000001</v>
      </c>
      <c r="I126" s="39">
        <v>4714695.07</v>
      </c>
    </row>
    <row r="127" spans="1:9" ht="10.2">
      <c r="A127" s="37" t="s">
        <v>207</v>
      </c>
      <c r="B127" s="37" t="s">
        <v>206</v>
      </c>
      <c r="C127" s="37" t="s">
        <v>188</v>
      </c>
      <c r="D127" s="37" t="s">
        <v>190</v>
      </c>
      <c r="E127" s="39">
        <v>432.08998173089998</v>
      </c>
      <c r="F127" s="39">
        <v>-10.9942064887</v>
      </c>
      <c r="G127" s="39">
        <v>45053.83</v>
      </c>
      <c r="H127" s="39">
        <v>47126512.659999996</v>
      </c>
      <c r="I127" s="39">
        <v>3704330.69</v>
      </c>
    </row>
    <row r="128" spans="1:9" ht="10.2">
      <c r="A128" s="37" t="s">
        <v>207</v>
      </c>
      <c r="B128" s="37" t="s">
        <v>206</v>
      </c>
      <c r="C128" s="37" t="s">
        <v>191</v>
      </c>
      <c r="D128" s="37" t="s">
        <v>189</v>
      </c>
      <c r="E128" s="39">
        <v>1336.4047267451999</v>
      </c>
      <c r="F128" s="39">
        <v>-10.9942064887</v>
      </c>
      <c r="G128" s="39">
        <v>13949.87</v>
      </c>
      <c r="H128" s="39">
        <v>31226267.899999999</v>
      </c>
      <c r="I128" s="39">
        <v>1609444.81</v>
      </c>
    </row>
    <row r="129" spans="1:9" ht="10.2">
      <c r="A129" s="37" t="s">
        <v>207</v>
      </c>
      <c r="B129" s="37" t="s">
        <v>206</v>
      </c>
      <c r="C129" s="37" t="s">
        <v>191</v>
      </c>
      <c r="D129" s="37" t="s">
        <v>190</v>
      </c>
      <c r="E129" s="39">
        <v>385.94086915539998</v>
      </c>
      <c r="F129" s="39">
        <v>-10.9942064887</v>
      </c>
      <c r="G129" s="39">
        <v>22247.99</v>
      </c>
      <c r="H129" s="39">
        <v>24161786.960000001</v>
      </c>
      <c r="I129" s="39">
        <v>2008710.34</v>
      </c>
    </row>
    <row r="130" spans="1:9" ht="10.2">
      <c r="A130" s="37" t="s">
        <v>208</v>
      </c>
      <c r="B130" s="37" t="s">
        <v>187</v>
      </c>
      <c r="C130" s="37" t="s">
        <v>188</v>
      </c>
      <c r="D130" s="37" t="s">
        <v>189</v>
      </c>
      <c r="E130" s="39">
        <v>0</v>
      </c>
      <c r="F130" s="39">
        <v>0</v>
      </c>
      <c r="G130" s="39">
        <v>6636.54</v>
      </c>
      <c r="H130" s="39">
        <v>4269569.62</v>
      </c>
      <c r="I130" s="39">
        <v>117953.59</v>
      </c>
    </row>
    <row r="131" spans="1:9" ht="10.2">
      <c r="A131" s="37" t="s">
        <v>208</v>
      </c>
      <c r="B131" s="37" t="s">
        <v>187</v>
      </c>
      <c r="C131" s="37" t="s">
        <v>188</v>
      </c>
      <c r="D131" s="37" t="s">
        <v>190</v>
      </c>
      <c r="E131" s="39">
        <v>0</v>
      </c>
      <c r="F131" s="39">
        <v>0</v>
      </c>
      <c r="G131" s="39">
        <v>449758.19</v>
      </c>
      <c r="H131" s="39">
        <v>40964526.530000001</v>
      </c>
      <c r="I131" s="39">
        <v>3703341.99</v>
      </c>
    </row>
    <row r="132" spans="1:9" ht="10.2">
      <c r="A132" s="37" t="s">
        <v>208</v>
      </c>
      <c r="B132" s="37" t="s">
        <v>187</v>
      </c>
      <c r="C132" s="37" t="s">
        <v>191</v>
      </c>
      <c r="D132" s="37" t="s">
        <v>189</v>
      </c>
      <c r="E132" s="39">
        <v>0</v>
      </c>
      <c r="F132" s="39">
        <v>0</v>
      </c>
      <c r="G132" s="39">
        <v>7674</v>
      </c>
      <c r="H132" s="39">
        <v>3206833.58</v>
      </c>
      <c r="I132" s="39">
        <v>131799.22</v>
      </c>
    </row>
    <row r="133" spans="1:9" ht="10.2">
      <c r="A133" s="37" t="s">
        <v>208</v>
      </c>
      <c r="B133" s="37" t="s">
        <v>187</v>
      </c>
      <c r="C133" s="37" t="s">
        <v>191</v>
      </c>
      <c r="D133" s="37" t="s">
        <v>190</v>
      </c>
      <c r="E133" s="39">
        <v>0</v>
      </c>
      <c r="F133" s="39">
        <v>0</v>
      </c>
      <c r="G133" s="39">
        <v>476789.01</v>
      </c>
      <c r="H133" s="39">
        <v>44007017.630000003</v>
      </c>
      <c r="I133" s="39">
        <v>3971358.91</v>
      </c>
    </row>
    <row r="134" spans="1:9" ht="10.2">
      <c r="A134" s="37" t="s">
        <v>208</v>
      </c>
      <c r="B134" s="37" t="s">
        <v>192</v>
      </c>
      <c r="C134" s="37" t="s">
        <v>188</v>
      </c>
      <c r="D134" s="37" t="s">
        <v>189</v>
      </c>
      <c r="E134" s="39">
        <v>696.59094535439999</v>
      </c>
      <c r="F134" s="39">
        <v>102.3685375978</v>
      </c>
      <c r="G134" s="39">
        <v>3540.65</v>
      </c>
      <c r="H134" s="39">
        <v>3576951.23</v>
      </c>
      <c r="I134" s="39">
        <v>277607.48</v>
      </c>
    </row>
    <row r="135" spans="1:9" ht="10.2">
      <c r="A135" s="37" t="s">
        <v>208</v>
      </c>
      <c r="B135" s="37" t="s">
        <v>192</v>
      </c>
      <c r="C135" s="37" t="s">
        <v>188</v>
      </c>
      <c r="D135" s="37" t="s">
        <v>190</v>
      </c>
      <c r="E135" s="39">
        <v>-219.6457479016</v>
      </c>
      <c r="F135" s="39">
        <v>102.3685375978</v>
      </c>
      <c r="G135" s="39">
        <v>178257.31</v>
      </c>
      <c r="H135" s="39">
        <v>27434809.75</v>
      </c>
      <c r="I135" s="39">
        <v>7702370.0899999999</v>
      </c>
    </row>
    <row r="136" spans="1:9" ht="10.2">
      <c r="A136" s="37" t="s">
        <v>208</v>
      </c>
      <c r="B136" s="37" t="s">
        <v>192</v>
      </c>
      <c r="C136" s="37" t="s">
        <v>191</v>
      </c>
      <c r="D136" s="37" t="s">
        <v>189</v>
      </c>
      <c r="E136" s="39">
        <v>283.98606747769998</v>
      </c>
      <c r="F136" s="39">
        <v>102.3685375978</v>
      </c>
      <c r="G136" s="39">
        <v>3014.05</v>
      </c>
      <c r="H136" s="39">
        <v>3184247.60</v>
      </c>
      <c r="I136" s="39">
        <v>265980.28</v>
      </c>
    </row>
    <row r="137" spans="1:9" ht="10.2">
      <c r="A137" s="37" t="s">
        <v>208</v>
      </c>
      <c r="B137" s="37" t="s">
        <v>192</v>
      </c>
      <c r="C137" s="37" t="s">
        <v>191</v>
      </c>
      <c r="D137" s="37" t="s">
        <v>190</v>
      </c>
      <c r="E137" s="39">
        <v>-262.71717606999999</v>
      </c>
      <c r="F137" s="39">
        <v>102.3685375978</v>
      </c>
      <c r="G137" s="39">
        <v>180790.37</v>
      </c>
      <c r="H137" s="39">
        <v>16275103.300000001</v>
      </c>
      <c r="I137" s="39">
        <v>5298260.70</v>
      </c>
    </row>
    <row r="138" spans="1:9" ht="10.2">
      <c r="A138" s="37" t="s">
        <v>208</v>
      </c>
      <c r="B138" s="37" t="s">
        <v>193</v>
      </c>
      <c r="C138" s="37" t="s">
        <v>188</v>
      </c>
      <c r="D138" s="37" t="s">
        <v>189</v>
      </c>
      <c r="E138" s="39">
        <v>439.0478064065</v>
      </c>
      <c r="F138" s="39">
        <v>-10.057867740600001</v>
      </c>
      <c r="G138" s="39">
        <v>3843.18</v>
      </c>
      <c r="H138" s="39">
        <v>2828814.17</v>
      </c>
      <c r="I138" s="39">
        <v>286728.06</v>
      </c>
    </row>
    <row r="139" spans="1:9" ht="10.2">
      <c r="A139" s="37" t="s">
        <v>208</v>
      </c>
      <c r="B139" s="37" t="s">
        <v>193</v>
      </c>
      <c r="C139" s="37" t="s">
        <v>188</v>
      </c>
      <c r="D139" s="37" t="s">
        <v>190</v>
      </c>
      <c r="E139" s="39">
        <v>-165.1004311717</v>
      </c>
      <c r="F139" s="39">
        <v>-10.057867740600001</v>
      </c>
      <c r="G139" s="39">
        <v>165492.92</v>
      </c>
      <c r="H139" s="39">
        <v>33089035.09</v>
      </c>
      <c r="I139" s="39">
        <v>7435918.6699999999</v>
      </c>
    </row>
    <row r="140" spans="1:9" ht="10.2">
      <c r="A140" s="37" t="s">
        <v>208</v>
      </c>
      <c r="B140" s="37" t="s">
        <v>193</v>
      </c>
      <c r="C140" s="37" t="s">
        <v>191</v>
      </c>
      <c r="D140" s="37" t="s">
        <v>189</v>
      </c>
      <c r="E140" s="39">
        <v>469.002924409</v>
      </c>
      <c r="F140" s="39">
        <v>-10.057867740600001</v>
      </c>
      <c r="G140" s="39">
        <v>2556.76</v>
      </c>
      <c r="H140" s="39">
        <v>2275585.21</v>
      </c>
      <c r="I140" s="39">
        <v>216267.87</v>
      </c>
    </row>
    <row r="141" spans="1:9" ht="10.2">
      <c r="A141" s="37" t="s">
        <v>208</v>
      </c>
      <c r="B141" s="37" t="s">
        <v>193</v>
      </c>
      <c r="C141" s="37" t="s">
        <v>191</v>
      </c>
      <c r="D141" s="37" t="s">
        <v>190</v>
      </c>
      <c r="E141" s="39">
        <v>-269.50033842779999</v>
      </c>
      <c r="F141" s="39">
        <v>-10.057867740600001</v>
      </c>
      <c r="G141" s="39">
        <v>171352.53</v>
      </c>
      <c r="H141" s="39">
        <v>15640076</v>
      </c>
      <c r="I141" s="39">
        <v>4951724.23</v>
      </c>
    </row>
    <row r="142" spans="1:9" ht="10.2">
      <c r="A142" s="37" t="s">
        <v>208</v>
      </c>
      <c r="B142" s="37" t="s">
        <v>194</v>
      </c>
      <c r="C142" s="37" t="s">
        <v>188</v>
      </c>
      <c r="D142" s="37" t="s">
        <v>189</v>
      </c>
      <c r="E142" s="39">
        <v>393.7128112016</v>
      </c>
      <c r="F142" s="39">
        <v>-10.057867740600001</v>
      </c>
      <c r="G142" s="39">
        <v>5149.21</v>
      </c>
      <c r="H142" s="39">
        <v>4454246.58</v>
      </c>
      <c r="I142" s="39">
        <v>389364.42</v>
      </c>
    </row>
    <row r="143" spans="1:9" ht="10.2">
      <c r="A143" s="37" t="s">
        <v>208</v>
      </c>
      <c r="B143" s="37" t="s">
        <v>194</v>
      </c>
      <c r="C143" s="37" t="s">
        <v>188</v>
      </c>
      <c r="D143" s="37" t="s">
        <v>190</v>
      </c>
      <c r="E143" s="39">
        <v>-119.84490340649999</v>
      </c>
      <c r="F143" s="39">
        <v>-10.057867740600001</v>
      </c>
      <c r="G143" s="39">
        <v>178368.21</v>
      </c>
      <c r="H143" s="39">
        <v>45578879.380000003</v>
      </c>
      <c r="I143" s="39">
        <v>8465254.7599999998</v>
      </c>
    </row>
    <row r="144" spans="1:9" ht="10.2">
      <c r="A144" s="37" t="s">
        <v>208</v>
      </c>
      <c r="B144" s="37" t="s">
        <v>194</v>
      </c>
      <c r="C144" s="37" t="s">
        <v>191</v>
      </c>
      <c r="D144" s="37" t="s">
        <v>189</v>
      </c>
      <c r="E144" s="39">
        <v>420.57747484769999</v>
      </c>
      <c r="F144" s="39">
        <v>-10.057867740600001</v>
      </c>
      <c r="G144" s="39">
        <v>3162.74</v>
      </c>
      <c r="H144" s="39">
        <v>2534961.48</v>
      </c>
      <c r="I144" s="39">
        <v>272297.12</v>
      </c>
    </row>
    <row r="145" spans="1:9" ht="10.2">
      <c r="A145" s="37" t="s">
        <v>208</v>
      </c>
      <c r="B145" s="37" t="s">
        <v>194</v>
      </c>
      <c r="C145" s="37" t="s">
        <v>191</v>
      </c>
      <c r="D145" s="37" t="s">
        <v>190</v>
      </c>
      <c r="E145" s="39">
        <v>-262.29461922320002</v>
      </c>
      <c r="F145" s="39">
        <v>-10.057867740600001</v>
      </c>
      <c r="G145" s="39">
        <v>184453</v>
      </c>
      <c r="H145" s="39">
        <v>19655968.16</v>
      </c>
      <c r="I145" s="39">
        <v>6032314.7699999996</v>
      </c>
    </row>
    <row r="146" spans="1:9" ht="10.2">
      <c r="A146" s="37" t="s">
        <v>208</v>
      </c>
      <c r="B146" s="37" t="s">
        <v>195</v>
      </c>
      <c r="C146" s="37" t="s">
        <v>188</v>
      </c>
      <c r="D146" s="37" t="s">
        <v>189</v>
      </c>
      <c r="E146" s="39">
        <v>171.9582622943</v>
      </c>
      <c r="F146" s="39">
        <v>-10.057867740600001</v>
      </c>
      <c r="G146" s="39">
        <v>5499.30</v>
      </c>
      <c r="H146" s="39">
        <v>5048512.58</v>
      </c>
      <c r="I146" s="39">
        <v>456278.85</v>
      </c>
    </row>
    <row r="147" spans="1:9" ht="10.2">
      <c r="A147" s="37" t="s">
        <v>208</v>
      </c>
      <c r="B147" s="37" t="s">
        <v>195</v>
      </c>
      <c r="C147" s="37" t="s">
        <v>188</v>
      </c>
      <c r="D147" s="37" t="s">
        <v>190</v>
      </c>
      <c r="E147" s="39">
        <v>-163.49343569550001</v>
      </c>
      <c r="F147" s="39">
        <v>-10.057867740600001</v>
      </c>
      <c r="G147" s="39">
        <v>173186.17</v>
      </c>
      <c r="H147" s="39">
        <v>40592871.159999996</v>
      </c>
      <c r="I147" s="39">
        <v>8587157.7400000002</v>
      </c>
    </row>
    <row r="148" spans="1:9" ht="10.2">
      <c r="A148" s="37" t="s">
        <v>208</v>
      </c>
      <c r="B148" s="37" t="s">
        <v>195</v>
      </c>
      <c r="C148" s="37" t="s">
        <v>191</v>
      </c>
      <c r="D148" s="37" t="s">
        <v>189</v>
      </c>
      <c r="E148" s="39">
        <v>360.87268274209998</v>
      </c>
      <c r="F148" s="39">
        <v>-10.057867740600001</v>
      </c>
      <c r="G148" s="39">
        <v>3752.04</v>
      </c>
      <c r="H148" s="39">
        <v>3865609.49</v>
      </c>
      <c r="I148" s="39">
        <v>343930.43</v>
      </c>
    </row>
    <row r="149" spans="1:9" ht="10.2">
      <c r="A149" s="37" t="s">
        <v>208</v>
      </c>
      <c r="B149" s="37" t="s">
        <v>195</v>
      </c>
      <c r="C149" s="37" t="s">
        <v>191</v>
      </c>
      <c r="D149" s="37" t="s">
        <v>190</v>
      </c>
      <c r="E149" s="39">
        <v>-268.70530707389997</v>
      </c>
      <c r="F149" s="39">
        <v>-10.057867740600001</v>
      </c>
      <c r="G149" s="39">
        <v>184437.24</v>
      </c>
      <c r="H149" s="39">
        <v>21824537.850000001</v>
      </c>
      <c r="I149" s="39">
        <v>6509439.4500000002</v>
      </c>
    </row>
    <row r="150" spans="1:9" ht="10.2">
      <c r="A150" s="37" t="s">
        <v>208</v>
      </c>
      <c r="B150" s="37" t="s">
        <v>196</v>
      </c>
      <c r="C150" s="37" t="s">
        <v>188</v>
      </c>
      <c r="D150" s="37" t="s">
        <v>189</v>
      </c>
      <c r="E150" s="39">
        <v>456.07224711830003</v>
      </c>
      <c r="F150" s="39">
        <v>-10.057867740600001</v>
      </c>
      <c r="G150" s="39">
        <v>5212.10</v>
      </c>
      <c r="H150" s="39">
        <v>5586506.9299999997</v>
      </c>
      <c r="I150" s="39">
        <v>440598.28</v>
      </c>
    </row>
    <row r="151" spans="1:9" ht="10.2">
      <c r="A151" s="37" t="s">
        <v>208</v>
      </c>
      <c r="B151" s="37" t="s">
        <v>196</v>
      </c>
      <c r="C151" s="37" t="s">
        <v>188</v>
      </c>
      <c r="D151" s="37" t="s">
        <v>190</v>
      </c>
      <c r="E151" s="39">
        <v>-201.9608822738</v>
      </c>
      <c r="F151" s="39">
        <v>-10.057867740600001</v>
      </c>
      <c r="G151" s="39">
        <v>163892.88</v>
      </c>
      <c r="H151" s="39">
        <v>33698522.149999999</v>
      </c>
      <c r="I151" s="39">
        <v>8322525.7199999997</v>
      </c>
    </row>
    <row r="152" spans="1:9" ht="10.2">
      <c r="A152" s="37" t="s">
        <v>208</v>
      </c>
      <c r="B152" s="37" t="s">
        <v>196</v>
      </c>
      <c r="C152" s="37" t="s">
        <v>191</v>
      </c>
      <c r="D152" s="37" t="s">
        <v>189</v>
      </c>
      <c r="E152" s="39">
        <v>365.4182328768</v>
      </c>
      <c r="F152" s="39">
        <v>-10.057867740600001</v>
      </c>
      <c r="G152" s="39">
        <v>4095.51</v>
      </c>
      <c r="H152" s="39">
        <v>3850668.72</v>
      </c>
      <c r="I152" s="39">
        <v>345947.18</v>
      </c>
    </row>
    <row r="153" spans="1:9" ht="10.2">
      <c r="A153" s="37" t="s">
        <v>208</v>
      </c>
      <c r="B153" s="37" t="s">
        <v>196</v>
      </c>
      <c r="C153" s="37" t="s">
        <v>191</v>
      </c>
      <c r="D153" s="37" t="s">
        <v>190</v>
      </c>
      <c r="E153" s="39">
        <v>-253.43400592410001</v>
      </c>
      <c r="F153" s="39">
        <v>-10.057867740600001</v>
      </c>
      <c r="G153" s="39">
        <v>169542.30</v>
      </c>
      <c r="H153" s="39">
        <v>21059238.079999998</v>
      </c>
      <c r="I153" s="39">
        <v>6336116.9100000001</v>
      </c>
    </row>
    <row r="154" spans="1:9" ht="10.2">
      <c r="A154" s="37" t="s">
        <v>208</v>
      </c>
      <c r="B154" s="37" t="s">
        <v>197</v>
      </c>
      <c r="C154" s="37" t="s">
        <v>188</v>
      </c>
      <c r="D154" s="37" t="s">
        <v>189</v>
      </c>
      <c r="E154" s="39">
        <v>358.97317042669999</v>
      </c>
      <c r="F154" s="39">
        <v>-10.057867740600001</v>
      </c>
      <c r="G154" s="39">
        <v>5986.64</v>
      </c>
      <c r="H154" s="39">
        <v>7403755.79</v>
      </c>
      <c r="I154" s="39">
        <v>534910.90</v>
      </c>
    </row>
    <row r="155" spans="1:9" ht="10.2">
      <c r="A155" s="37" t="s">
        <v>208</v>
      </c>
      <c r="B155" s="37" t="s">
        <v>197</v>
      </c>
      <c r="C155" s="37" t="s">
        <v>188</v>
      </c>
      <c r="D155" s="37" t="s">
        <v>190</v>
      </c>
      <c r="E155" s="39">
        <v>-192.93265309329999</v>
      </c>
      <c r="F155" s="39">
        <v>-10.057867740600001</v>
      </c>
      <c r="G155" s="39">
        <v>157828.44</v>
      </c>
      <c r="H155" s="39">
        <v>35622975.390000001</v>
      </c>
      <c r="I155" s="39">
        <v>8257806.04</v>
      </c>
    </row>
    <row r="156" spans="1:9" ht="10.2">
      <c r="A156" s="37" t="s">
        <v>208</v>
      </c>
      <c r="B156" s="37" t="s">
        <v>197</v>
      </c>
      <c r="C156" s="37" t="s">
        <v>191</v>
      </c>
      <c r="D156" s="37" t="s">
        <v>189</v>
      </c>
      <c r="E156" s="39">
        <v>411.90048024129999</v>
      </c>
      <c r="F156" s="39">
        <v>-10.057867740600001</v>
      </c>
      <c r="G156" s="39">
        <v>4999.50</v>
      </c>
      <c r="H156" s="39">
        <v>5181790.23</v>
      </c>
      <c r="I156" s="39">
        <v>454840.65</v>
      </c>
    </row>
    <row r="157" spans="1:9" ht="10.2">
      <c r="A157" s="37" t="s">
        <v>208</v>
      </c>
      <c r="B157" s="37" t="s">
        <v>197</v>
      </c>
      <c r="C157" s="37" t="s">
        <v>191</v>
      </c>
      <c r="D157" s="37" t="s">
        <v>190</v>
      </c>
      <c r="E157" s="39">
        <v>-235.23063975470001</v>
      </c>
      <c r="F157" s="39">
        <v>-10.057867740600001</v>
      </c>
      <c r="G157" s="39">
        <v>161166</v>
      </c>
      <c r="H157" s="39">
        <v>27219335.68</v>
      </c>
      <c r="I157" s="39">
        <v>6824125.0700000003</v>
      </c>
    </row>
    <row r="158" spans="1:9" ht="10.2">
      <c r="A158" s="37" t="s">
        <v>208</v>
      </c>
      <c r="B158" s="37" t="s">
        <v>198</v>
      </c>
      <c r="C158" s="37" t="s">
        <v>188</v>
      </c>
      <c r="D158" s="37" t="s">
        <v>189</v>
      </c>
      <c r="E158" s="39">
        <v>303.14639602160003</v>
      </c>
      <c r="F158" s="39">
        <v>-10.057867740600001</v>
      </c>
      <c r="G158" s="39">
        <v>8280.35</v>
      </c>
      <c r="H158" s="39">
        <v>10238408.57</v>
      </c>
      <c r="I158" s="39">
        <v>723998.23</v>
      </c>
    </row>
    <row r="159" spans="1:9" ht="10.2">
      <c r="A159" s="37" t="s">
        <v>208</v>
      </c>
      <c r="B159" s="37" t="s">
        <v>198</v>
      </c>
      <c r="C159" s="37" t="s">
        <v>188</v>
      </c>
      <c r="D159" s="37" t="s">
        <v>190</v>
      </c>
      <c r="E159" s="39">
        <v>-166.8783918572</v>
      </c>
      <c r="F159" s="39">
        <v>-10.057867740600001</v>
      </c>
      <c r="G159" s="39">
        <v>175007.61</v>
      </c>
      <c r="H159" s="39">
        <v>46312157.950000003</v>
      </c>
      <c r="I159" s="39">
        <v>9480730.4299999997</v>
      </c>
    </row>
    <row r="160" spans="1:9" ht="10.2">
      <c r="A160" s="37" t="s">
        <v>208</v>
      </c>
      <c r="B160" s="37" t="s">
        <v>198</v>
      </c>
      <c r="C160" s="37" t="s">
        <v>191</v>
      </c>
      <c r="D160" s="37" t="s">
        <v>189</v>
      </c>
      <c r="E160" s="39">
        <v>400.02209525720002</v>
      </c>
      <c r="F160" s="39">
        <v>-10.057867740600001</v>
      </c>
      <c r="G160" s="39">
        <v>7398.92</v>
      </c>
      <c r="H160" s="39">
        <v>9126484.2400000002</v>
      </c>
      <c r="I160" s="39">
        <v>672322.37</v>
      </c>
    </row>
    <row r="161" spans="1:9" ht="10.2">
      <c r="A161" s="37" t="s">
        <v>208</v>
      </c>
      <c r="B161" s="37" t="s">
        <v>198</v>
      </c>
      <c r="C161" s="37" t="s">
        <v>191</v>
      </c>
      <c r="D161" s="37" t="s">
        <v>190</v>
      </c>
      <c r="E161" s="39">
        <v>-207.7279515813</v>
      </c>
      <c r="F161" s="39">
        <v>-10.057867740600001</v>
      </c>
      <c r="G161" s="39">
        <v>176302.56</v>
      </c>
      <c r="H161" s="39">
        <v>38433234.159999996</v>
      </c>
      <c r="I161" s="39">
        <v>8522706.6500000004</v>
      </c>
    </row>
    <row r="162" spans="1:9" ht="10.2">
      <c r="A162" s="37" t="s">
        <v>208</v>
      </c>
      <c r="B162" s="37" t="s">
        <v>199</v>
      </c>
      <c r="C162" s="37" t="s">
        <v>188</v>
      </c>
      <c r="D162" s="37" t="s">
        <v>189</v>
      </c>
      <c r="E162" s="39">
        <v>468.58871198909998</v>
      </c>
      <c r="F162" s="39">
        <v>-10.057867740600001</v>
      </c>
      <c r="G162" s="39">
        <v>9809.49</v>
      </c>
      <c r="H162" s="39">
        <v>11899993.73</v>
      </c>
      <c r="I162" s="39">
        <v>819261.31</v>
      </c>
    </row>
    <row r="163" spans="1:9" ht="10.2">
      <c r="A163" s="37" t="s">
        <v>208</v>
      </c>
      <c r="B163" s="37" t="s">
        <v>199</v>
      </c>
      <c r="C163" s="37" t="s">
        <v>188</v>
      </c>
      <c r="D163" s="37" t="s">
        <v>190</v>
      </c>
      <c r="E163" s="39">
        <v>-173.98319679619999</v>
      </c>
      <c r="F163" s="39">
        <v>-10.057867740600001</v>
      </c>
      <c r="G163" s="39">
        <v>176843.21</v>
      </c>
      <c r="H163" s="39">
        <v>52073740.719999999</v>
      </c>
      <c r="I163" s="39">
        <v>9507102.5</v>
      </c>
    </row>
    <row r="164" spans="1:9" ht="10.2">
      <c r="A164" s="37" t="s">
        <v>208</v>
      </c>
      <c r="B164" s="37" t="s">
        <v>199</v>
      </c>
      <c r="C164" s="37" t="s">
        <v>191</v>
      </c>
      <c r="D164" s="37" t="s">
        <v>189</v>
      </c>
      <c r="E164" s="39">
        <v>476.89198383249999</v>
      </c>
      <c r="F164" s="39">
        <v>-10.057867740600001</v>
      </c>
      <c r="G164" s="39">
        <v>10408.86</v>
      </c>
      <c r="H164" s="39">
        <v>11368846.6</v>
      </c>
      <c r="I164" s="39">
        <v>935907.77</v>
      </c>
    </row>
    <row r="165" spans="1:9" ht="10.2">
      <c r="A165" s="37" t="s">
        <v>208</v>
      </c>
      <c r="B165" s="37" t="s">
        <v>199</v>
      </c>
      <c r="C165" s="37" t="s">
        <v>191</v>
      </c>
      <c r="D165" s="37" t="s">
        <v>190</v>
      </c>
      <c r="E165" s="39">
        <v>-181.62008481550001</v>
      </c>
      <c r="F165" s="39">
        <v>-10.057867740600001</v>
      </c>
      <c r="G165" s="39">
        <v>181688.34</v>
      </c>
      <c r="H165" s="39">
        <v>46880461.759999998</v>
      </c>
      <c r="I165" s="39">
        <v>9785779.3599999994</v>
      </c>
    </row>
    <row r="166" spans="1:9" ht="10.2">
      <c r="A166" s="37" t="s">
        <v>208</v>
      </c>
      <c r="B166" s="37" t="s">
        <v>200</v>
      </c>
      <c r="C166" s="37" t="s">
        <v>188</v>
      </c>
      <c r="D166" s="37" t="s">
        <v>189</v>
      </c>
      <c r="E166" s="39">
        <v>416.51715280619999</v>
      </c>
      <c r="F166" s="39">
        <v>-10.057867740600001</v>
      </c>
      <c r="G166" s="39">
        <v>10259.57</v>
      </c>
      <c r="H166" s="39">
        <v>13847114.16</v>
      </c>
      <c r="I166" s="39">
        <v>886060.40</v>
      </c>
    </row>
    <row r="167" spans="1:9" ht="10.2">
      <c r="A167" s="37" t="s">
        <v>208</v>
      </c>
      <c r="B167" s="37" t="s">
        <v>200</v>
      </c>
      <c r="C167" s="37" t="s">
        <v>188</v>
      </c>
      <c r="D167" s="37" t="s">
        <v>190</v>
      </c>
      <c r="E167" s="39">
        <v>-151.29778685639999</v>
      </c>
      <c r="F167" s="39">
        <v>-10.057867740600001</v>
      </c>
      <c r="G167" s="39">
        <v>149368.89</v>
      </c>
      <c r="H167" s="39">
        <v>49309532.979999997</v>
      </c>
      <c r="I167" s="39">
        <v>8416672.7899999991</v>
      </c>
    </row>
    <row r="168" spans="1:9" ht="10.2">
      <c r="A168" s="37" t="s">
        <v>208</v>
      </c>
      <c r="B168" s="37" t="s">
        <v>200</v>
      </c>
      <c r="C168" s="37" t="s">
        <v>191</v>
      </c>
      <c r="D168" s="37" t="s">
        <v>189</v>
      </c>
      <c r="E168" s="39">
        <v>490.65971149469999</v>
      </c>
      <c r="F168" s="39">
        <v>-10.057867740600001</v>
      </c>
      <c r="G168" s="39">
        <v>12518.12</v>
      </c>
      <c r="H168" s="39">
        <v>17445879.5</v>
      </c>
      <c r="I168" s="39">
        <v>1147944</v>
      </c>
    </row>
    <row r="169" spans="1:9" ht="10.2">
      <c r="A169" s="37" t="s">
        <v>208</v>
      </c>
      <c r="B169" s="37" t="s">
        <v>200</v>
      </c>
      <c r="C169" s="37" t="s">
        <v>191</v>
      </c>
      <c r="D169" s="37" t="s">
        <v>190</v>
      </c>
      <c r="E169" s="39">
        <v>-132.69249306059999</v>
      </c>
      <c r="F169" s="39">
        <v>-10.057867740600001</v>
      </c>
      <c r="G169" s="39">
        <v>146306.81</v>
      </c>
      <c r="H169" s="39">
        <v>50978018.18</v>
      </c>
      <c r="I169" s="39">
        <v>8657631.6300000008</v>
      </c>
    </row>
    <row r="170" spans="1:9" ht="10.2">
      <c r="A170" s="37" t="s">
        <v>208</v>
      </c>
      <c r="B170" s="37" t="s">
        <v>201</v>
      </c>
      <c r="C170" s="37" t="s">
        <v>188</v>
      </c>
      <c r="D170" s="37" t="s">
        <v>189</v>
      </c>
      <c r="E170" s="39">
        <v>470.83093629910002</v>
      </c>
      <c r="F170" s="39">
        <v>-10.057867740600001</v>
      </c>
      <c r="G170" s="39">
        <v>10821.38</v>
      </c>
      <c r="H170" s="39">
        <v>15783559.51</v>
      </c>
      <c r="I170" s="39">
        <v>953451.73</v>
      </c>
    </row>
    <row r="171" spans="1:9" ht="10.2">
      <c r="A171" s="37" t="s">
        <v>208</v>
      </c>
      <c r="B171" s="37" t="s">
        <v>201</v>
      </c>
      <c r="C171" s="37" t="s">
        <v>188</v>
      </c>
      <c r="D171" s="37" t="s">
        <v>190</v>
      </c>
      <c r="E171" s="39">
        <v>-96.229469305199999</v>
      </c>
      <c r="F171" s="39">
        <v>-10.057867740600001</v>
      </c>
      <c r="G171" s="39">
        <v>118138.29</v>
      </c>
      <c r="H171" s="39">
        <v>46310026.590000004</v>
      </c>
      <c r="I171" s="39">
        <v>6866740.2300000004</v>
      </c>
    </row>
    <row r="172" spans="1:9" ht="10.2">
      <c r="A172" s="37" t="s">
        <v>208</v>
      </c>
      <c r="B172" s="37" t="s">
        <v>201</v>
      </c>
      <c r="C172" s="37" t="s">
        <v>191</v>
      </c>
      <c r="D172" s="37" t="s">
        <v>189</v>
      </c>
      <c r="E172" s="39">
        <v>593.67917753940003</v>
      </c>
      <c r="F172" s="39">
        <v>-10.057867740600001</v>
      </c>
      <c r="G172" s="39">
        <v>12602.71</v>
      </c>
      <c r="H172" s="39">
        <v>17371522.079999998</v>
      </c>
      <c r="I172" s="39">
        <v>1146955.18</v>
      </c>
    </row>
    <row r="173" spans="1:9" ht="10.2">
      <c r="A173" s="37" t="s">
        <v>208</v>
      </c>
      <c r="B173" s="37" t="s">
        <v>201</v>
      </c>
      <c r="C173" s="37" t="s">
        <v>191</v>
      </c>
      <c r="D173" s="37" t="s">
        <v>190</v>
      </c>
      <c r="E173" s="39">
        <v>-70.841574178599998</v>
      </c>
      <c r="F173" s="39">
        <v>-10.057867740600001</v>
      </c>
      <c r="G173" s="39">
        <v>112731.75</v>
      </c>
      <c r="H173" s="39">
        <v>49703565.829999998</v>
      </c>
      <c r="I173" s="39">
        <v>7172652.7800000003</v>
      </c>
    </row>
    <row r="174" spans="1:9" ht="10.2">
      <c r="A174" s="37" t="s">
        <v>208</v>
      </c>
      <c r="B174" s="37" t="s">
        <v>202</v>
      </c>
      <c r="C174" s="37" t="s">
        <v>188</v>
      </c>
      <c r="D174" s="37" t="s">
        <v>189</v>
      </c>
      <c r="E174" s="39">
        <v>555.20192090030002</v>
      </c>
      <c r="F174" s="39">
        <v>-10.057867740600001</v>
      </c>
      <c r="G174" s="39">
        <v>12777.79</v>
      </c>
      <c r="H174" s="39">
        <v>16730507.42</v>
      </c>
      <c r="I174" s="39">
        <v>1055839.30</v>
      </c>
    </row>
    <row r="175" spans="1:9" ht="10.2">
      <c r="A175" s="37" t="s">
        <v>208</v>
      </c>
      <c r="B175" s="37" t="s">
        <v>202</v>
      </c>
      <c r="C175" s="37" t="s">
        <v>188</v>
      </c>
      <c r="D175" s="37" t="s">
        <v>190</v>
      </c>
      <c r="E175" s="39">
        <v>-40.895511919100002</v>
      </c>
      <c r="F175" s="39">
        <v>-10.057867740600001</v>
      </c>
      <c r="G175" s="39">
        <v>99885.44</v>
      </c>
      <c r="H175" s="39">
        <v>50346058.020000003</v>
      </c>
      <c r="I175" s="39">
        <v>6126149.9500000002</v>
      </c>
    </row>
    <row r="176" spans="1:9" ht="10.2">
      <c r="A176" s="37" t="s">
        <v>208</v>
      </c>
      <c r="B176" s="37" t="s">
        <v>202</v>
      </c>
      <c r="C176" s="37" t="s">
        <v>191</v>
      </c>
      <c r="D176" s="37" t="s">
        <v>189</v>
      </c>
      <c r="E176" s="39">
        <v>638.40435565790006</v>
      </c>
      <c r="F176" s="39">
        <v>-10.057867740600001</v>
      </c>
      <c r="G176" s="39">
        <v>13691.85</v>
      </c>
      <c r="H176" s="39">
        <v>21567216.969999999</v>
      </c>
      <c r="I176" s="39">
        <v>1268377.94</v>
      </c>
    </row>
    <row r="177" spans="1:9" ht="10.2">
      <c r="A177" s="37" t="s">
        <v>208</v>
      </c>
      <c r="B177" s="37" t="s">
        <v>202</v>
      </c>
      <c r="C177" s="37" t="s">
        <v>191</v>
      </c>
      <c r="D177" s="37" t="s">
        <v>190</v>
      </c>
      <c r="E177" s="39">
        <v>19.118678596399999</v>
      </c>
      <c r="F177" s="39">
        <v>-10.057867740600001</v>
      </c>
      <c r="G177" s="39">
        <v>91185.88</v>
      </c>
      <c r="H177" s="39">
        <v>50845831.299999997</v>
      </c>
      <c r="I177" s="39">
        <v>6095835.7400000002</v>
      </c>
    </row>
    <row r="178" spans="1:9" ht="10.2">
      <c r="A178" s="37" t="s">
        <v>208</v>
      </c>
      <c r="B178" s="37" t="s">
        <v>203</v>
      </c>
      <c r="C178" s="37" t="s">
        <v>188</v>
      </c>
      <c r="D178" s="37" t="s">
        <v>189</v>
      </c>
      <c r="E178" s="39">
        <v>726.80549489639998</v>
      </c>
      <c r="F178" s="39">
        <v>-10.057867740600001</v>
      </c>
      <c r="G178" s="39">
        <v>15369.66</v>
      </c>
      <c r="H178" s="39">
        <v>25588840.329999998</v>
      </c>
      <c r="I178" s="39">
        <v>1385358.53</v>
      </c>
    </row>
    <row r="179" spans="1:9" ht="10.2">
      <c r="A179" s="37" t="s">
        <v>208</v>
      </c>
      <c r="B179" s="37" t="s">
        <v>203</v>
      </c>
      <c r="C179" s="37" t="s">
        <v>188</v>
      </c>
      <c r="D179" s="37" t="s">
        <v>190</v>
      </c>
      <c r="E179" s="39">
        <v>28.661497761500002</v>
      </c>
      <c r="F179" s="39">
        <v>-10.057867740600001</v>
      </c>
      <c r="G179" s="39">
        <v>81130.19</v>
      </c>
      <c r="H179" s="39">
        <v>47989158.840000004</v>
      </c>
      <c r="I179" s="39">
        <v>5231176.82</v>
      </c>
    </row>
    <row r="180" spans="1:9" ht="10.2">
      <c r="A180" s="37" t="s">
        <v>208</v>
      </c>
      <c r="B180" s="37" t="s">
        <v>203</v>
      </c>
      <c r="C180" s="37" t="s">
        <v>191</v>
      </c>
      <c r="D180" s="37" t="s">
        <v>189</v>
      </c>
      <c r="E180" s="39">
        <v>694.65781446979997</v>
      </c>
      <c r="F180" s="39">
        <v>-10.057867740600001</v>
      </c>
      <c r="G180" s="39">
        <v>13311.25</v>
      </c>
      <c r="H180" s="39">
        <v>22651993.829999998</v>
      </c>
      <c r="I180" s="39">
        <v>1254674.62</v>
      </c>
    </row>
    <row r="181" spans="1:9" ht="10.2">
      <c r="A181" s="37" t="s">
        <v>208</v>
      </c>
      <c r="B181" s="37" t="s">
        <v>203</v>
      </c>
      <c r="C181" s="37" t="s">
        <v>191</v>
      </c>
      <c r="D181" s="37" t="s">
        <v>190</v>
      </c>
      <c r="E181" s="39">
        <v>82.968556867199993</v>
      </c>
      <c r="F181" s="39">
        <v>-10.057867740600001</v>
      </c>
      <c r="G181" s="39">
        <v>70246.70</v>
      </c>
      <c r="H181" s="39">
        <v>49736901.619999997</v>
      </c>
      <c r="I181" s="39">
        <v>4918893.71</v>
      </c>
    </row>
    <row r="182" spans="1:9" ht="10.2">
      <c r="A182" s="37" t="s">
        <v>208</v>
      </c>
      <c r="B182" s="37" t="s">
        <v>204</v>
      </c>
      <c r="C182" s="37" t="s">
        <v>188</v>
      </c>
      <c r="D182" s="37" t="s">
        <v>189</v>
      </c>
      <c r="E182" s="39">
        <v>962.46116082890001</v>
      </c>
      <c r="F182" s="39">
        <v>-10.057867740600001</v>
      </c>
      <c r="G182" s="39">
        <v>16461.71</v>
      </c>
      <c r="H182" s="39">
        <v>29289145.510000002</v>
      </c>
      <c r="I182" s="39">
        <v>1514286.57</v>
      </c>
    </row>
    <row r="183" spans="1:9" ht="10.2">
      <c r="A183" s="37" t="s">
        <v>208</v>
      </c>
      <c r="B183" s="37" t="s">
        <v>204</v>
      </c>
      <c r="C183" s="37" t="s">
        <v>188</v>
      </c>
      <c r="D183" s="37" t="s">
        <v>190</v>
      </c>
      <c r="E183" s="39">
        <v>86.701382392599996</v>
      </c>
      <c r="F183" s="39">
        <v>-10.057867740600001</v>
      </c>
      <c r="G183" s="39">
        <v>57434.20</v>
      </c>
      <c r="H183" s="39">
        <v>37849316.350000001</v>
      </c>
      <c r="I183" s="39">
        <v>3856930.83</v>
      </c>
    </row>
    <row r="184" spans="1:9" ht="10.2">
      <c r="A184" s="37" t="s">
        <v>208</v>
      </c>
      <c r="B184" s="37" t="s">
        <v>204</v>
      </c>
      <c r="C184" s="37" t="s">
        <v>191</v>
      </c>
      <c r="D184" s="37" t="s">
        <v>189</v>
      </c>
      <c r="E184" s="39">
        <v>847.57775078739996</v>
      </c>
      <c r="F184" s="39">
        <v>-10.057867740600001</v>
      </c>
      <c r="G184" s="39">
        <v>10880.22</v>
      </c>
      <c r="H184" s="39">
        <v>20157884.93</v>
      </c>
      <c r="I184" s="39">
        <v>1042057.95</v>
      </c>
    </row>
    <row r="185" spans="1:9" ht="10.2">
      <c r="A185" s="37" t="s">
        <v>208</v>
      </c>
      <c r="B185" s="37" t="s">
        <v>204</v>
      </c>
      <c r="C185" s="37" t="s">
        <v>191</v>
      </c>
      <c r="D185" s="37" t="s">
        <v>190</v>
      </c>
      <c r="E185" s="39">
        <v>110.69246123240001</v>
      </c>
      <c r="F185" s="39">
        <v>-10.057867740600001</v>
      </c>
      <c r="G185" s="39">
        <v>44021.64</v>
      </c>
      <c r="H185" s="39">
        <v>35312689.670000002</v>
      </c>
      <c r="I185" s="39">
        <v>3266810.77</v>
      </c>
    </row>
    <row r="186" spans="1:9" ht="10.2">
      <c r="A186" s="37" t="s">
        <v>208</v>
      </c>
      <c r="B186" s="37" t="s">
        <v>205</v>
      </c>
      <c r="C186" s="37" t="s">
        <v>188</v>
      </c>
      <c r="D186" s="37" t="s">
        <v>189</v>
      </c>
      <c r="E186" s="39">
        <v>1146.4331086678999</v>
      </c>
      <c r="F186" s="39">
        <v>-10.057867740600001</v>
      </c>
      <c r="G186" s="39">
        <v>17102.05</v>
      </c>
      <c r="H186" s="39">
        <v>32240264.82</v>
      </c>
      <c r="I186" s="39">
        <v>1618375.16</v>
      </c>
    </row>
    <row r="187" spans="1:9" ht="10.2">
      <c r="A187" s="37" t="s">
        <v>208</v>
      </c>
      <c r="B187" s="37" t="s">
        <v>205</v>
      </c>
      <c r="C187" s="37" t="s">
        <v>188</v>
      </c>
      <c r="D187" s="37" t="s">
        <v>190</v>
      </c>
      <c r="E187" s="39">
        <v>186.19227842039999</v>
      </c>
      <c r="F187" s="39">
        <v>-10.057867740600001</v>
      </c>
      <c r="G187" s="39">
        <v>33620.06</v>
      </c>
      <c r="H187" s="39">
        <v>24540961.02</v>
      </c>
      <c r="I187" s="39">
        <v>2302249.14</v>
      </c>
    </row>
    <row r="188" spans="1:9" ht="10.2">
      <c r="A188" s="37" t="s">
        <v>208</v>
      </c>
      <c r="B188" s="37" t="s">
        <v>205</v>
      </c>
      <c r="C188" s="37" t="s">
        <v>191</v>
      </c>
      <c r="D188" s="37" t="s">
        <v>189</v>
      </c>
      <c r="E188" s="39">
        <v>992.15222681399996</v>
      </c>
      <c r="F188" s="39">
        <v>-10.057867740600001</v>
      </c>
      <c r="G188" s="39">
        <v>8619.22</v>
      </c>
      <c r="H188" s="39">
        <v>16581662.029999999</v>
      </c>
      <c r="I188" s="39">
        <v>871529.48</v>
      </c>
    </row>
    <row r="189" spans="1:9" ht="10.2">
      <c r="A189" s="37" t="s">
        <v>208</v>
      </c>
      <c r="B189" s="37" t="s">
        <v>205</v>
      </c>
      <c r="C189" s="37" t="s">
        <v>191</v>
      </c>
      <c r="D189" s="37" t="s">
        <v>190</v>
      </c>
      <c r="E189" s="39">
        <v>179.0707693757</v>
      </c>
      <c r="F189" s="39">
        <v>-10.057867740600001</v>
      </c>
      <c r="G189" s="39">
        <v>21621.68</v>
      </c>
      <c r="H189" s="39">
        <v>17777770.370000001</v>
      </c>
      <c r="I189" s="39">
        <v>1611064.48</v>
      </c>
    </row>
    <row r="190" spans="1:9" ht="10.2">
      <c r="A190" s="37" t="s">
        <v>208</v>
      </c>
      <c r="B190" s="37" t="s">
        <v>206</v>
      </c>
      <c r="C190" s="37" t="s">
        <v>188</v>
      </c>
      <c r="D190" s="37" t="s">
        <v>189</v>
      </c>
      <c r="E190" s="39">
        <v>1325.6803763205</v>
      </c>
      <c r="F190" s="39">
        <v>-10.057867740600001</v>
      </c>
      <c r="G190" s="39">
        <v>14814.55</v>
      </c>
      <c r="H190" s="39">
        <v>30136578.289999999</v>
      </c>
      <c r="I190" s="39">
        <v>1460242.02</v>
      </c>
    </row>
    <row r="191" spans="1:9" ht="10.2">
      <c r="A191" s="37" t="s">
        <v>208</v>
      </c>
      <c r="B191" s="37" t="s">
        <v>206</v>
      </c>
      <c r="C191" s="37" t="s">
        <v>188</v>
      </c>
      <c r="D191" s="37" t="s">
        <v>190</v>
      </c>
      <c r="E191" s="39">
        <v>402.5774955201</v>
      </c>
      <c r="F191" s="39">
        <v>-10.057867740600001</v>
      </c>
      <c r="G191" s="39">
        <v>14038.66</v>
      </c>
      <c r="H191" s="39">
        <v>12862611.609999999</v>
      </c>
      <c r="I191" s="39">
        <v>1049927.46</v>
      </c>
    </row>
    <row r="192" spans="1:9" ht="10.2">
      <c r="A192" s="37" t="s">
        <v>208</v>
      </c>
      <c r="B192" s="37" t="s">
        <v>206</v>
      </c>
      <c r="C192" s="37" t="s">
        <v>191</v>
      </c>
      <c r="D192" s="37" t="s">
        <v>189</v>
      </c>
      <c r="E192" s="39">
        <v>1168.2243748456001</v>
      </c>
      <c r="F192" s="39">
        <v>-10.057867740600001</v>
      </c>
      <c r="G192" s="39">
        <v>5012.10</v>
      </c>
      <c r="H192" s="39">
        <v>9457165.9000000004</v>
      </c>
      <c r="I192" s="39">
        <v>537242.27</v>
      </c>
    </row>
    <row r="193" spans="1:9" ht="10.2">
      <c r="A193" s="37" t="s">
        <v>208</v>
      </c>
      <c r="B193" s="37" t="s">
        <v>206</v>
      </c>
      <c r="C193" s="37" t="s">
        <v>191</v>
      </c>
      <c r="D193" s="37" t="s">
        <v>190</v>
      </c>
      <c r="E193" s="39">
        <v>313.28096689450001</v>
      </c>
      <c r="F193" s="39">
        <v>-10.057867740600001</v>
      </c>
      <c r="G193" s="39">
        <v>7396.64</v>
      </c>
      <c r="H193" s="39">
        <v>7027516.9000000004</v>
      </c>
      <c r="I193" s="39">
        <v>593201.54</v>
      </c>
    </row>
    <row r="194" spans="1:9" ht="10.2">
      <c r="A194" s="37" t="s">
        <v>209</v>
      </c>
      <c r="B194" s="37" t="s">
        <v>187</v>
      </c>
      <c r="C194" s="37" t="s">
        <v>188</v>
      </c>
      <c r="D194" s="37" t="s">
        <v>189</v>
      </c>
      <c r="E194" s="39">
        <v>0</v>
      </c>
      <c r="F194" s="39">
        <v>0</v>
      </c>
      <c r="G194" s="39">
        <v>583</v>
      </c>
      <c r="H194" s="39">
        <v>418547.10</v>
      </c>
      <c r="I194" s="39">
        <v>10873.45</v>
      </c>
    </row>
    <row r="195" spans="1:9" ht="10.2">
      <c r="A195" s="37" t="s">
        <v>209</v>
      </c>
      <c r="B195" s="37" t="s">
        <v>187</v>
      </c>
      <c r="C195" s="37" t="s">
        <v>188</v>
      </c>
      <c r="D195" s="37" t="s">
        <v>190</v>
      </c>
      <c r="E195" s="39">
        <v>0</v>
      </c>
      <c r="F195" s="39">
        <v>0</v>
      </c>
      <c r="G195" s="39">
        <v>38418.24</v>
      </c>
      <c r="H195" s="39">
        <v>3123826.46</v>
      </c>
      <c r="I195" s="39">
        <v>286699.86</v>
      </c>
    </row>
    <row r="196" spans="1:9" ht="10.2">
      <c r="A196" s="37" t="s">
        <v>209</v>
      </c>
      <c r="B196" s="37" t="s">
        <v>187</v>
      </c>
      <c r="C196" s="37" t="s">
        <v>191</v>
      </c>
      <c r="D196" s="37" t="s">
        <v>189</v>
      </c>
      <c r="E196" s="39">
        <v>0</v>
      </c>
      <c r="F196" s="39">
        <v>0</v>
      </c>
      <c r="G196" s="39">
        <v>501.80</v>
      </c>
      <c r="H196" s="39">
        <v>111154.50</v>
      </c>
      <c r="I196" s="39">
        <v>7165.07</v>
      </c>
    </row>
    <row r="197" spans="1:9" ht="10.2">
      <c r="A197" s="37" t="s">
        <v>209</v>
      </c>
      <c r="B197" s="37" t="s">
        <v>187</v>
      </c>
      <c r="C197" s="37" t="s">
        <v>191</v>
      </c>
      <c r="D197" s="37" t="s">
        <v>190</v>
      </c>
      <c r="E197" s="39">
        <v>0</v>
      </c>
      <c r="F197" s="39">
        <v>0</v>
      </c>
      <c r="G197" s="39">
        <v>40302.78</v>
      </c>
      <c r="H197" s="39">
        <v>3023023.07</v>
      </c>
      <c r="I197" s="39">
        <v>295267.32</v>
      </c>
    </row>
    <row r="198" spans="1:9" ht="10.2">
      <c r="A198" s="37" t="s">
        <v>209</v>
      </c>
      <c r="B198" s="37" t="s">
        <v>192</v>
      </c>
      <c r="C198" s="37" t="s">
        <v>188</v>
      </c>
      <c r="D198" s="37" t="s">
        <v>189</v>
      </c>
      <c r="E198" s="39">
        <v>593.47037021259996</v>
      </c>
      <c r="F198" s="39">
        <v>102.19575709510001</v>
      </c>
      <c r="G198" s="39">
        <v>357</v>
      </c>
      <c r="H198" s="39">
        <v>288082.60</v>
      </c>
      <c r="I198" s="39">
        <v>25210.55</v>
      </c>
    </row>
    <row r="199" spans="1:9" ht="10.2">
      <c r="A199" s="37" t="s">
        <v>209</v>
      </c>
      <c r="B199" s="37" t="s">
        <v>192</v>
      </c>
      <c r="C199" s="37" t="s">
        <v>188</v>
      </c>
      <c r="D199" s="37" t="s">
        <v>190</v>
      </c>
      <c r="E199" s="39">
        <v>-212.88647674750001</v>
      </c>
      <c r="F199" s="39">
        <v>102.19575709510001</v>
      </c>
      <c r="G199" s="39">
        <v>15548.49</v>
      </c>
      <c r="H199" s="39">
        <v>1843535.49</v>
      </c>
      <c r="I199" s="39">
        <v>624286.11</v>
      </c>
    </row>
    <row r="200" spans="1:9" ht="10.2">
      <c r="A200" s="37" t="s">
        <v>209</v>
      </c>
      <c r="B200" s="37" t="s">
        <v>192</v>
      </c>
      <c r="C200" s="37" t="s">
        <v>191</v>
      </c>
      <c r="D200" s="37" t="s">
        <v>189</v>
      </c>
      <c r="E200" s="39">
        <v>285.67269238080002</v>
      </c>
      <c r="F200" s="39">
        <v>102.19575709510001</v>
      </c>
      <c r="G200" s="39">
        <v>215.25</v>
      </c>
      <c r="H200" s="39">
        <v>227781.08</v>
      </c>
      <c r="I200" s="39">
        <v>18068.63</v>
      </c>
    </row>
    <row r="201" spans="1:9" ht="10.2">
      <c r="A201" s="37" t="s">
        <v>209</v>
      </c>
      <c r="B201" s="37" t="s">
        <v>192</v>
      </c>
      <c r="C201" s="37" t="s">
        <v>191</v>
      </c>
      <c r="D201" s="37" t="s">
        <v>190</v>
      </c>
      <c r="E201" s="39">
        <v>-256.03385933419997</v>
      </c>
      <c r="F201" s="39">
        <v>102.19575709510001</v>
      </c>
      <c r="G201" s="39">
        <v>17086.51</v>
      </c>
      <c r="H201" s="39">
        <v>1071009.80</v>
      </c>
      <c r="I201" s="39">
        <v>428199.95</v>
      </c>
    </row>
    <row r="202" spans="1:9" ht="10.2">
      <c r="A202" s="37" t="s">
        <v>209</v>
      </c>
      <c r="B202" s="37" t="s">
        <v>193</v>
      </c>
      <c r="C202" s="37" t="s">
        <v>188</v>
      </c>
      <c r="D202" s="37" t="s">
        <v>189</v>
      </c>
      <c r="E202" s="39">
        <v>324.4428028895</v>
      </c>
      <c r="F202" s="39">
        <v>-10.3425504399</v>
      </c>
      <c r="G202" s="39">
        <v>257</v>
      </c>
      <c r="H202" s="39">
        <v>277718.81</v>
      </c>
      <c r="I202" s="39">
        <v>22503.04</v>
      </c>
    </row>
    <row r="203" spans="1:9" ht="10.2">
      <c r="A203" s="37" t="s">
        <v>209</v>
      </c>
      <c r="B203" s="37" t="s">
        <v>193</v>
      </c>
      <c r="C203" s="37" t="s">
        <v>188</v>
      </c>
      <c r="D203" s="37" t="s">
        <v>190</v>
      </c>
      <c r="E203" s="39">
        <v>-136.094836896</v>
      </c>
      <c r="F203" s="39">
        <v>-10.3425504399</v>
      </c>
      <c r="G203" s="39">
        <v>12831.82</v>
      </c>
      <c r="H203" s="39">
        <v>2392546.05</v>
      </c>
      <c r="I203" s="39">
        <v>603873.95</v>
      </c>
    </row>
    <row r="204" spans="1:9" ht="10.2">
      <c r="A204" s="37" t="s">
        <v>209</v>
      </c>
      <c r="B204" s="37" t="s">
        <v>193</v>
      </c>
      <c r="C204" s="37" t="s">
        <v>191</v>
      </c>
      <c r="D204" s="37" t="s">
        <v>189</v>
      </c>
      <c r="E204" s="39">
        <v>236.19489013009999</v>
      </c>
      <c r="F204" s="39">
        <v>-10.3425504399</v>
      </c>
      <c r="G204" s="39">
        <v>0</v>
      </c>
      <c r="H204" s="39">
        <v>0</v>
      </c>
      <c r="I204" s="39">
        <v>0</v>
      </c>
    </row>
    <row r="205" spans="1:9" ht="10.2">
      <c r="A205" s="37" t="s">
        <v>209</v>
      </c>
      <c r="B205" s="37" t="s">
        <v>193</v>
      </c>
      <c r="C205" s="37" t="s">
        <v>191</v>
      </c>
      <c r="D205" s="37" t="s">
        <v>190</v>
      </c>
      <c r="E205" s="39">
        <v>-234.28361076760001</v>
      </c>
      <c r="F205" s="39">
        <v>-10.3425504399</v>
      </c>
      <c r="G205" s="39">
        <v>13633.09</v>
      </c>
      <c r="H205" s="39">
        <v>1463872.35</v>
      </c>
      <c r="I205" s="39">
        <v>377186.45</v>
      </c>
    </row>
    <row r="206" spans="1:9" ht="10.2">
      <c r="A206" s="37" t="s">
        <v>209</v>
      </c>
      <c r="B206" s="37" t="s">
        <v>194</v>
      </c>
      <c r="C206" s="37" t="s">
        <v>188</v>
      </c>
      <c r="D206" s="37" t="s">
        <v>189</v>
      </c>
      <c r="E206" s="39">
        <v>555.18419166440003</v>
      </c>
      <c r="F206" s="39">
        <v>-10.3425504399</v>
      </c>
      <c r="G206" s="39">
        <v>288</v>
      </c>
      <c r="H206" s="39">
        <v>230675.65</v>
      </c>
      <c r="I206" s="39">
        <v>24685.40</v>
      </c>
    </row>
    <row r="207" spans="1:9" ht="10.2">
      <c r="A207" s="37" t="s">
        <v>209</v>
      </c>
      <c r="B207" s="37" t="s">
        <v>194</v>
      </c>
      <c r="C207" s="37" t="s">
        <v>188</v>
      </c>
      <c r="D207" s="37" t="s">
        <v>190</v>
      </c>
      <c r="E207" s="39">
        <v>-107.7346478708</v>
      </c>
      <c r="F207" s="39">
        <v>-10.3425504399</v>
      </c>
      <c r="G207" s="39">
        <v>13251.40</v>
      </c>
      <c r="H207" s="39">
        <v>3024211.78</v>
      </c>
      <c r="I207" s="39">
        <v>597967.21</v>
      </c>
    </row>
    <row r="208" spans="1:9" ht="10.2">
      <c r="A208" s="37" t="s">
        <v>209</v>
      </c>
      <c r="B208" s="37" t="s">
        <v>194</v>
      </c>
      <c r="C208" s="37" t="s">
        <v>191</v>
      </c>
      <c r="D208" s="37" t="s">
        <v>189</v>
      </c>
      <c r="E208" s="39">
        <v>240.88779725059999</v>
      </c>
      <c r="F208" s="39">
        <v>-10.3425504399</v>
      </c>
      <c r="G208" s="39">
        <v>223</v>
      </c>
      <c r="H208" s="39">
        <v>168901.70</v>
      </c>
      <c r="I208" s="39">
        <v>28111.41</v>
      </c>
    </row>
    <row r="209" spans="1:9" ht="10.2">
      <c r="A209" s="37" t="s">
        <v>209</v>
      </c>
      <c r="B209" s="37" t="s">
        <v>194</v>
      </c>
      <c r="C209" s="37" t="s">
        <v>191</v>
      </c>
      <c r="D209" s="37" t="s">
        <v>190</v>
      </c>
      <c r="E209" s="39">
        <v>-266.47998613559997</v>
      </c>
      <c r="F209" s="39">
        <v>-10.3425504399</v>
      </c>
      <c r="G209" s="39">
        <v>13903.69</v>
      </c>
      <c r="H209" s="39">
        <v>1042812.07</v>
      </c>
      <c r="I209" s="39">
        <v>419901.57</v>
      </c>
    </row>
    <row r="210" spans="1:9" ht="10.2">
      <c r="A210" s="37" t="s">
        <v>209</v>
      </c>
      <c r="B210" s="37" t="s">
        <v>195</v>
      </c>
      <c r="C210" s="37" t="s">
        <v>188</v>
      </c>
      <c r="D210" s="37" t="s">
        <v>189</v>
      </c>
      <c r="E210" s="39">
        <v>486.85956872970002</v>
      </c>
      <c r="F210" s="39">
        <v>-10.3425504399</v>
      </c>
      <c r="G210" s="39">
        <v>326</v>
      </c>
      <c r="H210" s="39">
        <v>190421.04</v>
      </c>
      <c r="I210" s="39">
        <v>25483.77</v>
      </c>
    </row>
    <row r="211" spans="1:9" ht="10.2">
      <c r="A211" s="37" t="s">
        <v>209</v>
      </c>
      <c r="B211" s="37" t="s">
        <v>195</v>
      </c>
      <c r="C211" s="37" t="s">
        <v>188</v>
      </c>
      <c r="D211" s="37" t="s">
        <v>190</v>
      </c>
      <c r="E211" s="39">
        <v>-173.02651866709999</v>
      </c>
      <c r="F211" s="39">
        <v>-10.3425504399</v>
      </c>
      <c r="G211" s="39">
        <v>13009.05</v>
      </c>
      <c r="H211" s="39">
        <v>2302122.83</v>
      </c>
      <c r="I211" s="39">
        <v>627616.52</v>
      </c>
    </row>
    <row r="212" spans="1:9" ht="10.2">
      <c r="A212" s="37" t="s">
        <v>209</v>
      </c>
      <c r="B212" s="37" t="s">
        <v>195</v>
      </c>
      <c r="C212" s="37" t="s">
        <v>191</v>
      </c>
      <c r="D212" s="37" t="s">
        <v>189</v>
      </c>
      <c r="E212" s="39">
        <v>892.00684298030001</v>
      </c>
      <c r="F212" s="39">
        <v>-10.3425504399</v>
      </c>
      <c r="G212" s="39">
        <v>193</v>
      </c>
      <c r="H212" s="39">
        <v>126718.86</v>
      </c>
      <c r="I212" s="39">
        <v>11875.95</v>
      </c>
    </row>
    <row r="213" spans="1:9" ht="10.2">
      <c r="A213" s="37" t="s">
        <v>209</v>
      </c>
      <c r="B213" s="37" t="s">
        <v>195</v>
      </c>
      <c r="C213" s="37" t="s">
        <v>191</v>
      </c>
      <c r="D213" s="37" t="s">
        <v>190</v>
      </c>
      <c r="E213" s="39">
        <v>-254.81102855890001</v>
      </c>
      <c r="F213" s="39">
        <v>-10.3425504399</v>
      </c>
      <c r="G213" s="39">
        <v>14283.23</v>
      </c>
      <c r="H213" s="39">
        <v>1211168.34</v>
      </c>
      <c r="I213" s="39">
        <v>481368.29</v>
      </c>
    </row>
    <row r="214" spans="1:9" ht="10.2">
      <c r="A214" s="37" t="s">
        <v>209</v>
      </c>
      <c r="B214" s="37" t="s">
        <v>196</v>
      </c>
      <c r="C214" s="37" t="s">
        <v>188</v>
      </c>
      <c r="D214" s="37" t="s">
        <v>189</v>
      </c>
      <c r="E214" s="39">
        <v>-47.686095539299998</v>
      </c>
      <c r="F214" s="39">
        <v>-10.3425504399</v>
      </c>
      <c r="G214" s="39">
        <v>270</v>
      </c>
      <c r="H214" s="39">
        <v>305391.30</v>
      </c>
      <c r="I214" s="39">
        <v>27217.70</v>
      </c>
    </row>
    <row r="215" spans="1:9" ht="10.2">
      <c r="A215" s="37" t="s">
        <v>209</v>
      </c>
      <c r="B215" s="37" t="s">
        <v>196</v>
      </c>
      <c r="C215" s="37" t="s">
        <v>188</v>
      </c>
      <c r="D215" s="37" t="s">
        <v>190</v>
      </c>
      <c r="E215" s="39">
        <v>-218.1567908051</v>
      </c>
      <c r="F215" s="39">
        <v>-10.3425504399</v>
      </c>
      <c r="G215" s="39">
        <v>12923.35</v>
      </c>
      <c r="H215" s="39">
        <v>1868261.41</v>
      </c>
      <c r="I215" s="39">
        <v>605148.96</v>
      </c>
    </row>
    <row r="216" spans="1:9" ht="10.2">
      <c r="A216" s="37" t="s">
        <v>209</v>
      </c>
      <c r="B216" s="37" t="s">
        <v>196</v>
      </c>
      <c r="C216" s="37" t="s">
        <v>191</v>
      </c>
      <c r="D216" s="37" t="s">
        <v>189</v>
      </c>
      <c r="E216" s="39">
        <v>187.13520277129999</v>
      </c>
      <c r="F216" s="39">
        <v>-10.3425504399</v>
      </c>
      <c r="G216" s="39">
        <v>187</v>
      </c>
      <c r="H216" s="39">
        <v>194962.79</v>
      </c>
      <c r="I216" s="39">
        <v>21900.57</v>
      </c>
    </row>
    <row r="217" spans="1:9" ht="10.2">
      <c r="A217" s="37" t="s">
        <v>209</v>
      </c>
      <c r="B217" s="37" t="s">
        <v>196</v>
      </c>
      <c r="C217" s="37" t="s">
        <v>191</v>
      </c>
      <c r="D217" s="37" t="s">
        <v>190</v>
      </c>
      <c r="E217" s="39">
        <v>-239.20151050429999</v>
      </c>
      <c r="F217" s="39">
        <v>-10.3425504399</v>
      </c>
      <c r="G217" s="39">
        <v>13697.93</v>
      </c>
      <c r="H217" s="39">
        <v>1479788.83</v>
      </c>
      <c r="I217" s="39">
        <v>475774.73</v>
      </c>
    </row>
    <row r="218" spans="1:9" ht="10.2">
      <c r="A218" s="37" t="s">
        <v>209</v>
      </c>
      <c r="B218" s="37" t="s">
        <v>197</v>
      </c>
      <c r="C218" s="37" t="s">
        <v>188</v>
      </c>
      <c r="D218" s="37" t="s">
        <v>189</v>
      </c>
      <c r="E218" s="39">
        <v>298.65443575019998</v>
      </c>
      <c r="F218" s="39">
        <v>-10.3425504399</v>
      </c>
      <c r="G218" s="39">
        <v>473.97</v>
      </c>
      <c r="H218" s="39">
        <v>387772.39</v>
      </c>
      <c r="I218" s="39">
        <v>45076.34</v>
      </c>
    </row>
    <row r="219" spans="1:9" ht="10.2">
      <c r="A219" s="37" t="s">
        <v>209</v>
      </c>
      <c r="B219" s="37" t="s">
        <v>197</v>
      </c>
      <c r="C219" s="37" t="s">
        <v>188</v>
      </c>
      <c r="D219" s="37" t="s">
        <v>190</v>
      </c>
      <c r="E219" s="39">
        <v>-219.04859372819999</v>
      </c>
      <c r="F219" s="39">
        <v>-10.3425504399</v>
      </c>
      <c r="G219" s="39">
        <v>13737.01</v>
      </c>
      <c r="H219" s="39">
        <v>2168171.85</v>
      </c>
      <c r="I219" s="39">
        <v>683912.17</v>
      </c>
    </row>
    <row r="220" spans="1:9" ht="10.2">
      <c r="A220" s="37" t="s">
        <v>209</v>
      </c>
      <c r="B220" s="37" t="s">
        <v>197</v>
      </c>
      <c r="C220" s="37" t="s">
        <v>191</v>
      </c>
      <c r="D220" s="37" t="s">
        <v>189</v>
      </c>
      <c r="E220" s="39">
        <v>595.63963382420002</v>
      </c>
      <c r="F220" s="39">
        <v>-10.3425504399</v>
      </c>
      <c r="G220" s="39">
        <v>506</v>
      </c>
      <c r="H220" s="39">
        <v>515331.69</v>
      </c>
      <c r="I220" s="39">
        <v>35920.65</v>
      </c>
    </row>
    <row r="221" spans="1:9" ht="10.2">
      <c r="A221" s="37" t="s">
        <v>209</v>
      </c>
      <c r="B221" s="37" t="s">
        <v>197</v>
      </c>
      <c r="C221" s="37" t="s">
        <v>191</v>
      </c>
      <c r="D221" s="37" t="s">
        <v>190</v>
      </c>
      <c r="E221" s="39">
        <v>-192.96058827620001</v>
      </c>
      <c r="F221" s="39">
        <v>-10.3425504399</v>
      </c>
      <c r="G221" s="39">
        <v>14555.80</v>
      </c>
      <c r="H221" s="39">
        <v>2029329.86</v>
      </c>
      <c r="I221" s="39">
        <v>522666.89</v>
      </c>
    </row>
    <row r="222" spans="1:9" ht="10.2">
      <c r="A222" s="37" t="s">
        <v>209</v>
      </c>
      <c r="B222" s="37" t="s">
        <v>198</v>
      </c>
      <c r="C222" s="37" t="s">
        <v>188</v>
      </c>
      <c r="D222" s="37" t="s">
        <v>189</v>
      </c>
      <c r="E222" s="39">
        <v>-104.7211538232</v>
      </c>
      <c r="F222" s="39">
        <v>-10.3425504399</v>
      </c>
      <c r="G222" s="39">
        <v>723.76</v>
      </c>
      <c r="H222" s="39">
        <v>794681.41</v>
      </c>
      <c r="I222" s="39">
        <v>58966.86</v>
      </c>
    </row>
    <row r="223" spans="1:9" ht="10.2">
      <c r="A223" s="37" t="s">
        <v>209</v>
      </c>
      <c r="B223" s="37" t="s">
        <v>198</v>
      </c>
      <c r="C223" s="37" t="s">
        <v>188</v>
      </c>
      <c r="D223" s="37" t="s">
        <v>190</v>
      </c>
      <c r="E223" s="39">
        <v>-179.3038293219</v>
      </c>
      <c r="F223" s="39">
        <v>-10.3425504399</v>
      </c>
      <c r="G223" s="39">
        <v>15048.19</v>
      </c>
      <c r="H223" s="39">
        <v>3228625.07</v>
      </c>
      <c r="I223" s="39">
        <v>799029.27</v>
      </c>
    </row>
    <row r="224" spans="1:9" ht="10.2">
      <c r="A224" s="37" t="s">
        <v>209</v>
      </c>
      <c r="B224" s="37" t="s">
        <v>198</v>
      </c>
      <c r="C224" s="37" t="s">
        <v>191</v>
      </c>
      <c r="D224" s="37" t="s">
        <v>189</v>
      </c>
      <c r="E224" s="39">
        <v>306.11443562609998</v>
      </c>
      <c r="F224" s="39">
        <v>-10.3425504399</v>
      </c>
      <c r="G224" s="39">
        <v>596.90</v>
      </c>
      <c r="H224" s="39">
        <v>475424.72</v>
      </c>
      <c r="I224" s="39">
        <v>58210.51</v>
      </c>
    </row>
    <row r="225" spans="1:9" ht="10.2">
      <c r="A225" s="37" t="s">
        <v>209</v>
      </c>
      <c r="B225" s="37" t="s">
        <v>198</v>
      </c>
      <c r="C225" s="37" t="s">
        <v>191</v>
      </c>
      <c r="D225" s="37" t="s">
        <v>190</v>
      </c>
      <c r="E225" s="39">
        <v>-210.11653221099999</v>
      </c>
      <c r="F225" s="39">
        <v>-10.3425504399</v>
      </c>
      <c r="G225" s="39">
        <v>15793.43</v>
      </c>
      <c r="H225" s="39">
        <v>2706531.64</v>
      </c>
      <c r="I225" s="39">
        <v>694853.80</v>
      </c>
    </row>
    <row r="226" spans="1:9" ht="10.2">
      <c r="A226" s="37" t="s">
        <v>209</v>
      </c>
      <c r="B226" s="37" t="s">
        <v>199</v>
      </c>
      <c r="C226" s="37" t="s">
        <v>188</v>
      </c>
      <c r="D226" s="37" t="s">
        <v>189</v>
      </c>
      <c r="E226" s="39">
        <v>405.63015547139997</v>
      </c>
      <c r="F226" s="39">
        <v>-10.3425504399</v>
      </c>
      <c r="G226" s="39">
        <v>918</v>
      </c>
      <c r="H226" s="39">
        <v>705172.84</v>
      </c>
      <c r="I226" s="39">
        <v>71372.11</v>
      </c>
    </row>
    <row r="227" spans="1:9" ht="10.2">
      <c r="A227" s="37" t="s">
        <v>209</v>
      </c>
      <c r="B227" s="37" t="s">
        <v>199</v>
      </c>
      <c r="C227" s="37" t="s">
        <v>188</v>
      </c>
      <c r="D227" s="37" t="s">
        <v>190</v>
      </c>
      <c r="E227" s="39">
        <v>-161.54319533680001</v>
      </c>
      <c r="F227" s="39">
        <v>-10.3425504399</v>
      </c>
      <c r="G227" s="39">
        <v>15744.31</v>
      </c>
      <c r="H227" s="39">
        <v>3654377.85</v>
      </c>
      <c r="I227" s="39">
        <v>819933.62</v>
      </c>
    </row>
    <row r="228" spans="1:9" ht="10.2">
      <c r="A228" s="37" t="s">
        <v>209</v>
      </c>
      <c r="B228" s="37" t="s">
        <v>199</v>
      </c>
      <c r="C228" s="37" t="s">
        <v>191</v>
      </c>
      <c r="D228" s="37" t="s">
        <v>189</v>
      </c>
      <c r="E228" s="39">
        <v>263.378489608</v>
      </c>
      <c r="F228" s="39">
        <v>-10.3425504399</v>
      </c>
      <c r="G228" s="39">
        <v>1003.27</v>
      </c>
      <c r="H228" s="39">
        <v>1084155.83</v>
      </c>
      <c r="I228" s="39">
        <v>97699.17</v>
      </c>
    </row>
    <row r="229" spans="1:9" ht="10.2">
      <c r="A229" s="37" t="s">
        <v>209</v>
      </c>
      <c r="B229" s="37" t="s">
        <v>199</v>
      </c>
      <c r="C229" s="37" t="s">
        <v>191</v>
      </c>
      <c r="D229" s="37" t="s">
        <v>190</v>
      </c>
      <c r="E229" s="39">
        <v>-160.45081975939999</v>
      </c>
      <c r="F229" s="39">
        <v>-10.3425504399</v>
      </c>
      <c r="G229" s="39">
        <v>16470.55</v>
      </c>
      <c r="H229" s="39">
        <v>3661698.89</v>
      </c>
      <c r="I229" s="39">
        <v>856442.08</v>
      </c>
    </row>
    <row r="230" spans="1:9" ht="10.2">
      <c r="A230" s="37" t="s">
        <v>209</v>
      </c>
      <c r="B230" s="37" t="s">
        <v>200</v>
      </c>
      <c r="C230" s="37" t="s">
        <v>188</v>
      </c>
      <c r="D230" s="37" t="s">
        <v>189</v>
      </c>
      <c r="E230" s="39">
        <v>113.0676978013</v>
      </c>
      <c r="F230" s="39">
        <v>-10.3425504399</v>
      </c>
      <c r="G230" s="39">
        <v>1225.48</v>
      </c>
      <c r="H230" s="39">
        <v>1528212.60</v>
      </c>
      <c r="I230" s="39">
        <v>95261.87</v>
      </c>
    </row>
    <row r="231" spans="1:9" ht="10.2">
      <c r="A231" s="37" t="s">
        <v>209</v>
      </c>
      <c r="B231" s="37" t="s">
        <v>200</v>
      </c>
      <c r="C231" s="37" t="s">
        <v>188</v>
      </c>
      <c r="D231" s="37" t="s">
        <v>190</v>
      </c>
      <c r="E231" s="39">
        <v>-120.6036536645</v>
      </c>
      <c r="F231" s="39">
        <v>-10.3425504399</v>
      </c>
      <c r="G231" s="39">
        <v>13501.62</v>
      </c>
      <c r="H231" s="39">
        <v>3423251.29</v>
      </c>
      <c r="I231" s="39">
        <v>687960.14</v>
      </c>
    </row>
    <row r="232" spans="1:9" ht="10.2">
      <c r="A232" s="37" t="s">
        <v>209</v>
      </c>
      <c r="B232" s="37" t="s">
        <v>200</v>
      </c>
      <c r="C232" s="37" t="s">
        <v>191</v>
      </c>
      <c r="D232" s="37" t="s">
        <v>189</v>
      </c>
      <c r="E232" s="39">
        <v>320.95955082090001</v>
      </c>
      <c r="F232" s="39">
        <v>-10.3425504399</v>
      </c>
      <c r="G232" s="39">
        <v>1220.63</v>
      </c>
      <c r="H232" s="39">
        <v>1348492.22</v>
      </c>
      <c r="I232" s="39">
        <v>109164.58</v>
      </c>
    </row>
    <row r="233" spans="1:9" ht="10.2">
      <c r="A233" s="37" t="s">
        <v>209</v>
      </c>
      <c r="B233" s="37" t="s">
        <v>200</v>
      </c>
      <c r="C233" s="37" t="s">
        <v>191</v>
      </c>
      <c r="D233" s="37" t="s">
        <v>190</v>
      </c>
      <c r="E233" s="39">
        <v>-110.18100403859999</v>
      </c>
      <c r="F233" s="39">
        <v>-10.3425504399</v>
      </c>
      <c r="G233" s="39">
        <v>14301.12</v>
      </c>
      <c r="H233" s="39">
        <v>4307812.80</v>
      </c>
      <c r="I233" s="39">
        <v>817415.28</v>
      </c>
    </row>
    <row r="234" spans="1:9" ht="10.2">
      <c r="A234" s="37" t="s">
        <v>209</v>
      </c>
      <c r="B234" s="37" t="s">
        <v>201</v>
      </c>
      <c r="C234" s="37" t="s">
        <v>188</v>
      </c>
      <c r="D234" s="37" t="s">
        <v>189</v>
      </c>
      <c r="E234" s="39">
        <v>352.67202937500002</v>
      </c>
      <c r="F234" s="39">
        <v>-10.3425504399</v>
      </c>
      <c r="G234" s="39">
        <v>1132.87</v>
      </c>
      <c r="H234" s="39">
        <v>1398916</v>
      </c>
      <c r="I234" s="39">
        <v>94588.57</v>
      </c>
    </row>
    <row r="235" spans="1:9" ht="10.2">
      <c r="A235" s="37" t="s">
        <v>209</v>
      </c>
      <c r="B235" s="37" t="s">
        <v>201</v>
      </c>
      <c r="C235" s="37" t="s">
        <v>188</v>
      </c>
      <c r="D235" s="37" t="s">
        <v>190</v>
      </c>
      <c r="E235" s="39">
        <v>-139.41968072270001</v>
      </c>
      <c r="F235" s="39">
        <v>-10.3425504399</v>
      </c>
      <c r="G235" s="39">
        <v>11645.48</v>
      </c>
      <c r="H235" s="39">
        <v>4041099.38</v>
      </c>
      <c r="I235" s="39">
        <v>657813.03</v>
      </c>
    </row>
    <row r="236" spans="1:9" ht="10.2">
      <c r="A236" s="37" t="s">
        <v>209</v>
      </c>
      <c r="B236" s="37" t="s">
        <v>201</v>
      </c>
      <c r="C236" s="37" t="s">
        <v>191</v>
      </c>
      <c r="D236" s="37" t="s">
        <v>189</v>
      </c>
      <c r="E236" s="39">
        <v>525.52069573910001</v>
      </c>
      <c r="F236" s="39">
        <v>-10.3425504399</v>
      </c>
      <c r="G236" s="39">
        <v>1429.54</v>
      </c>
      <c r="H236" s="39">
        <v>2356413.59</v>
      </c>
      <c r="I236" s="39">
        <v>123617.52</v>
      </c>
    </row>
    <row r="237" spans="1:9" ht="10.2">
      <c r="A237" s="37" t="s">
        <v>209</v>
      </c>
      <c r="B237" s="37" t="s">
        <v>201</v>
      </c>
      <c r="C237" s="37" t="s">
        <v>191</v>
      </c>
      <c r="D237" s="37" t="s">
        <v>190</v>
      </c>
      <c r="E237" s="39">
        <v>-114.0276047067</v>
      </c>
      <c r="F237" s="39">
        <v>-10.3425504399</v>
      </c>
      <c r="G237" s="39">
        <v>12625.56</v>
      </c>
      <c r="H237" s="39">
        <v>4989055.60</v>
      </c>
      <c r="I237" s="39">
        <v>776093.24</v>
      </c>
    </row>
    <row r="238" spans="1:9" ht="10.2">
      <c r="A238" s="37" t="s">
        <v>209</v>
      </c>
      <c r="B238" s="37" t="s">
        <v>202</v>
      </c>
      <c r="C238" s="37" t="s">
        <v>188</v>
      </c>
      <c r="D238" s="37" t="s">
        <v>189</v>
      </c>
      <c r="E238" s="39">
        <v>161.60907319090001</v>
      </c>
      <c r="F238" s="39">
        <v>-10.3425504399</v>
      </c>
      <c r="G238" s="39">
        <v>1273</v>
      </c>
      <c r="H238" s="39">
        <v>1578132.80</v>
      </c>
      <c r="I238" s="39">
        <v>109491.30</v>
      </c>
    </row>
    <row r="239" spans="1:9" ht="10.2">
      <c r="A239" s="37" t="s">
        <v>209</v>
      </c>
      <c r="B239" s="37" t="s">
        <v>202</v>
      </c>
      <c r="C239" s="37" t="s">
        <v>188</v>
      </c>
      <c r="D239" s="37" t="s">
        <v>190</v>
      </c>
      <c r="E239" s="39">
        <v>-56.607131069399998</v>
      </c>
      <c r="F239" s="39">
        <v>-10.3425504399</v>
      </c>
      <c r="G239" s="39">
        <v>10026.09</v>
      </c>
      <c r="H239" s="39">
        <v>4040902.22</v>
      </c>
      <c r="I239" s="39">
        <v>574391.97</v>
      </c>
    </row>
    <row r="240" spans="1:9" ht="10.2">
      <c r="A240" s="37" t="s">
        <v>209</v>
      </c>
      <c r="B240" s="37" t="s">
        <v>202</v>
      </c>
      <c r="C240" s="37" t="s">
        <v>191</v>
      </c>
      <c r="D240" s="37" t="s">
        <v>189</v>
      </c>
      <c r="E240" s="39">
        <v>479.93919910810001</v>
      </c>
      <c r="F240" s="39">
        <v>-10.3425504399</v>
      </c>
      <c r="G240" s="39">
        <v>1532.35</v>
      </c>
      <c r="H240" s="39">
        <v>2091447.49</v>
      </c>
      <c r="I240" s="39">
        <v>145146</v>
      </c>
    </row>
    <row r="241" spans="1:9" ht="10.2">
      <c r="A241" s="37" t="s">
        <v>209</v>
      </c>
      <c r="B241" s="37" t="s">
        <v>202</v>
      </c>
      <c r="C241" s="37" t="s">
        <v>191</v>
      </c>
      <c r="D241" s="37" t="s">
        <v>190</v>
      </c>
      <c r="E241" s="39">
        <v>-49.493979187599997</v>
      </c>
      <c r="F241" s="39">
        <v>-10.3425504399</v>
      </c>
      <c r="G241" s="39">
        <v>9944.65</v>
      </c>
      <c r="H241" s="39">
        <v>5147964.70</v>
      </c>
      <c r="I241" s="39">
        <v>643276.18</v>
      </c>
    </row>
    <row r="242" spans="1:9" ht="10.2">
      <c r="A242" s="37" t="s">
        <v>209</v>
      </c>
      <c r="B242" s="37" t="s">
        <v>203</v>
      </c>
      <c r="C242" s="37" t="s">
        <v>188</v>
      </c>
      <c r="D242" s="37" t="s">
        <v>189</v>
      </c>
      <c r="E242" s="39">
        <v>511.77219320670002</v>
      </c>
      <c r="F242" s="39">
        <v>-10.3425504399</v>
      </c>
      <c r="G242" s="39">
        <v>1653.39</v>
      </c>
      <c r="H242" s="39">
        <v>2499886.50</v>
      </c>
      <c r="I242" s="39">
        <v>148610.26</v>
      </c>
    </row>
    <row r="243" spans="1:9" ht="10.2">
      <c r="A243" s="37" t="s">
        <v>209</v>
      </c>
      <c r="B243" s="37" t="s">
        <v>203</v>
      </c>
      <c r="C243" s="37" t="s">
        <v>188</v>
      </c>
      <c r="D243" s="37" t="s">
        <v>190</v>
      </c>
      <c r="E243" s="39">
        <v>-9.6848589071000006</v>
      </c>
      <c r="F243" s="39">
        <v>-10.3425504399</v>
      </c>
      <c r="G243" s="39">
        <v>8435.31</v>
      </c>
      <c r="H243" s="39">
        <v>4395820.60</v>
      </c>
      <c r="I243" s="39">
        <v>519436.15</v>
      </c>
    </row>
    <row r="244" spans="1:9" ht="10.2">
      <c r="A244" s="37" t="s">
        <v>209</v>
      </c>
      <c r="B244" s="37" t="s">
        <v>203</v>
      </c>
      <c r="C244" s="37" t="s">
        <v>191</v>
      </c>
      <c r="D244" s="37" t="s">
        <v>189</v>
      </c>
      <c r="E244" s="39">
        <v>697.55657693609999</v>
      </c>
      <c r="F244" s="39">
        <v>-10.3425504399</v>
      </c>
      <c r="G244" s="39">
        <v>1563.17</v>
      </c>
      <c r="H244" s="39">
        <v>2647171.53</v>
      </c>
      <c r="I244" s="39">
        <v>142658.55</v>
      </c>
    </row>
    <row r="245" spans="1:9" ht="10.2">
      <c r="A245" s="37" t="s">
        <v>209</v>
      </c>
      <c r="B245" s="37" t="s">
        <v>203</v>
      </c>
      <c r="C245" s="37" t="s">
        <v>191</v>
      </c>
      <c r="D245" s="37" t="s">
        <v>190</v>
      </c>
      <c r="E245" s="39">
        <v>99.238666133899997</v>
      </c>
      <c r="F245" s="39">
        <v>-10.3425504399</v>
      </c>
      <c r="G245" s="39">
        <v>7680.36</v>
      </c>
      <c r="H245" s="39">
        <v>5237456.85</v>
      </c>
      <c r="I245" s="39">
        <v>533095.04</v>
      </c>
    </row>
    <row r="246" spans="1:9" ht="10.2">
      <c r="A246" s="37" t="s">
        <v>209</v>
      </c>
      <c r="B246" s="37" t="s">
        <v>204</v>
      </c>
      <c r="C246" s="37" t="s">
        <v>188</v>
      </c>
      <c r="D246" s="37" t="s">
        <v>189</v>
      </c>
      <c r="E246" s="39">
        <v>955.8261544815</v>
      </c>
      <c r="F246" s="39">
        <v>-10.3425504399</v>
      </c>
      <c r="G246" s="39">
        <v>1968.61</v>
      </c>
      <c r="H246" s="39">
        <v>3214732.71</v>
      </c>
      <c r="I246" s="39">
        <v>181416.52</v>
      </c>
    </row>
    <row r="247" spans="1:9" ht="10.2">
      <c r="A247" s="37" t="s">
        <v>209</v>
      </c>
      <c r="B247" s="37" t="s">
        <v>204</v>
      </c>
      <c r="C247" s="37" t="s">
        <v>188</v>
      </c>
      <c r="D247" s="37" t="s">
        <v>190</v>
      </c>
      <c r="E247" s="39">
        <v>145.74725067110001</v>
      </c>
      <c r="F247" s="39">
        <v>-10.3425504399</v>
      </c>
      <c r="G247" s="39">
        <v>5041.63</v>
      </c>
      <c r="H247" s="39">
        <v>3042200.40</v>
      </c>
      <c r="I247" s="39">
        <v>333034.94</v>
      </c>
    </row>
    <row r="248" spans="1:9" ht="10.2">
      <c r="A248" s="37" t="s">
        <v>209</v>
      </c>
      <c r="B248" s="37" t="s">
        <v>204</v>
      </c>
      <c r="C248" s="37" t="s">
        <v>191</v>
      </c>
      <c r="D248" s="37" t="s">
        <v>189</v>
      </c>
      <c r="E248" s="39">
        <v>654.55808035990003</v>
      </c>
      <c r="F248" s="39">
        <v>-10.3425504399</v>
      </c>
      <c r="G248" s="39">
        <v>1191.67</v>
      </c>
      <c r="H248" s="39">
        <v>1750302.72</v>
      </c>
      <c r="I248" s="39">
        <v>106972.29</v>
      </c>
    </row>
    <row r="249" spans="1:9" ht="10.2">
      <c r="A249" s="37" t="s">
        <v>209</v>
      </c>
      <c r="B249" s="37" t="s">
        <v>204</v>
      </c>
      <c r="C249" s="37" t="s">
        <v>191</v>
      </c>
      <c r="D249" s="37" t="s">
        <v>190</v>
      </c>
      <c r="E249" s="39">
        <v>36.666565572800003</v>
      </c>
      <c r="F249" s="39">
        <v>-10.3425504399</v>
      </c>
      <c r="G249" s="39">
        <v>4166.20</v>
      </c>
      <c r="H249" s="39">
        <v>2772747.19</v>
      </c>
      <c r="I249" s="39">
        <v>296161.08</v>
      </c>
    </row>
    <row r="250" spans="1:9" ht="10.2">
      <c r="A250" s="37" t="s">
        <v>209</v>
      </c>
      <c r="B250" s="37" t="s">
        <v>205</v>
      </c>
      <c r="C250" s="37" t="s">
        <v>188</v>
      </c>
      <c r="D250" s="37" t="s">
        <v>189</v>
      </c>
      <c r="E250" s="39">
        <v>1091.7835215967</v>
      </c>
      <c r="F250" s="39">
        <v>-10.3425504399</v>
      </c>
      <c r="G250" s="39">
        <v>1863.60</v>
      </c>
      <c r="H250" s="39">
        <v>3025625.89</v>
      </c>
      <c r="I250" s="39">
        <v>161019.85</v>
      </c>
    </row>
    <row r="251" spans="1:9" ht="10.2">
      <c r="A251" s="37" t="s">
        <v>209</v>
      </c>
      <c r="B251" s="37" t="s">
        <v>205</v>
      </c>
      <c r="C251" s="37" t="s">
        <v>188</v>
      </c>
      <c r="D251" s="37" t="s">
        <v>190</v>
      </c>
      <c r="E251" s="39">
        <v>107.0140863254</v>
      </c>
      <c r="F251" s="39">
        <v>-10.3425504399</v>
      </c>
      <c r="G251" s="39">
        <v>2741.40</v>
      </c>
      <c r="H251" s="39">
        <v>1531082.28</v>
      </c>
      <c r="I251" s="39">
        <v>177809.16</v>
      </c>
    </row>
    <row r="252" spans="1:9" ht="10.2">
      <c r="A252" s="37" t="s">
        <v>209</v>
      </c>
      <c r="B252" s="37" t="s">
        <v>205</v>
      </c>
      <c r="C252" s="37" t="s">
        <v>191</v>
      </c>
      <c r="D252" s="37" t="s">
        <v>189</v>
      </c>
      <c r="E252" s="39">
        <v>891.01492000309997</v>
      </c>
      <c r="F252" s="39">
        <v>-10.3425504399</v>
      </c>
      <c r="G252" s="39">
        <v>987.01</v>
      </c>
      <c r="H252" s="39">
        <v>1596609.40</v>
      </c>
      <c r="I252" s="39">
        <v>95680.70</v>
      </c>
    </row>
    <row r="253" spans="1:9" ht="10.2">
      <c r="A253" s="37" t="s">
        <v>209</v>
      </c>
      <c r="B253" s="37" t="s">
        <v>205</v>
      </c>
      <c r="C253" s="37" t="s">
        <v>191</v>
      </c>
      <c r="D253" s="37" t="s">
        <v>190</v>
      </c>
      <c r="E253" s="39">
        <v>96.662234195300002</v>
      </c>
      <c r="F253" s="39">
        <v>-10.3425504399</v>
      </c>
      <c r="G253" s="39">
        <v>2024.57</v>
      </c>
      <c r="H253" s="39">
        <v>1530071.72</v>
      </c>
      <c r="I253" s="39">
        <v>148164.85</v>
      </c>
    </row>
    <row r="254" spans="1:9" ht="10.2">
      <c r="A254" s="37" t="s">
        <v>209</v>
      </c>
      <c r="B254" s="37" t="s">
        <v>206</v>
      </c>
      <c r="C254" s="37" t="s">
        <v>188</v>
      </c>
      <c r="D254" s="37" t="s">
        <v>189</v>
      </c>
      <c r="E254" s="39">
        <v>1208.1201590737001</v>
      </c>
      <c r="F254" s="39">
        <v>-10.3425504399</v>
      </c>
      <c r="G254" s="39">
        <v>1454.91</v>
      </c>
      <c r="H254" s="39">
        <v>2746095.48</v>
      </c>
      <c r="I254" s="39">
        <v>145334.95</v>
      </c>
    </row>
    <row r="255" spans="1:9" ht="10.2">
      <c r="A255" s="37" t="s">
        <v>209</v>
      </c>
      <c r="B255" s="37" t="s">
        <v>206</v>
      </c>
      <c r="C255" s="37" t="s">
        <v>188</v>
      </c>
      <c r="D255" s="37" t="s">
        <v>190</v>
      </c>
      <c r="E255" s="39">
        <v>135.38602215559999</v>
      </c>
      <c r="F255" s="39">
        <v>-10.3425504399</v>
      </c>
      <c r="G255" s="39">
        <v>1145.43</v>
      </c>
      <c r="H255" s="39">
        <v>769331.85</v>
      </c>
      <c r="I255" s="39">
        <v>82867.35</v>
      </c>
    </row>
    <row r="256" spans="1:9" ht="10.2">
      <c r="A256" s="37" t="s">
        <v>209</v>
      </c>
      <c r="B256" s="37" t="s">
        <v>206</v>
      </c>
      <c r="C256" s="37" t="s">
        <v>191</v>
      </c>
      <c r="D256" s="37" t="s">
        <v>189</v>
      </c>
      <c r="E256" s="39">
        <v>1177.1291507630001</v>
      </c>
      <c r="F256" s="39">
        <v>-10.3425504399</v>
      </c>
      <c r="G256" s="39">
        <v>688.22</v>
      </c>
      <c r="H256" s="39">
        <v>1092902.75</v>
      </c>
      <c r="I256" s="39">
        <v>72014.15</v>
      </c>
    </row>
    <row r="257" spans="1:9" ht="10.2">
      <c r="A257" s="37" t="s">
        <v>209</v>
      </c>
      <c r="B257" s="37" t="s">
        <v>206</v>
      </c>
      <c r="C257" s="37" t="s">
        <v>191</v>
      </c>
      <c r="D257" s="37" t="s">
        <v>190</v>
      </c>
      <c r="E257" s="39">
        <v>304.7366503065</v>
      </c>
      <c r="F257" s="39">
        <v>-10.3425504399</v>
      </c>
      <c r="G257" s="39">
        <v>715.48</v>
      </c>
      <c r="H257" s="39">
        <v>593957.37</v>
      </c>
      <c r="I257" s="39">
        <v>55274.79</v>
      </c>
    </row>
    <row r="258" spans="1:9" ht="10.2">
      <c r="A258" s="37" t="s">
        <v>210</v>
      </c>
      <c r="B258" s="37" t="s">
        <v>187</v>
      </c>
      <c r="C258" s="37" t="s">
        <v>188</v>
      </c>
      <c r="D258" s="37" t="s">
        <v>189</v>
      </c>
      <c r="E258" s="39">
        <v>0</v>
      </c>
      <c r="F258" s="39">
        <v>0</v>
      </c>
      <c r="G258" s="39">
        <v>2096.39</v>
      </c>
      <c r="H258" s="39">
        <v>1188013.28</v>
      </c>
      <c r="I258" s="39">
        <v>40269.55</v>
      </c>
    </row>
    <row r="259" spans="1:9" ht="10.2">
      <c r="A259" s="37" t="s">
        <v>210</v>
      </c>
      <c r="B259" s="37" t="s">
        <v>187</v>
      </c>
      <c r="C259" s="37" t="s">
        <v>188</v>
      </c>
      <c r="D259" s="37" t="s">
        <v>190</v>
      </c>
      <c r="E259" s="39">
        <v>0</v>
      </c>
      <c r="F259" s="39">
        <v>0</v>
      </c>
      <c r="G259" s="39">
        <v>166288.20</v>
      </c>
      <c r="H259" s="39">
        <v>16702214.32</v>
      </c>
      <c r="I259" s="39">
        <v>1468612.92</v>
      </c>
    </row>
    <row r="260" spans="1:9" ht="10.2">
      <c r="A260" s="37" t="s">
        <v>210</v>
      </c>
      <c r="B260" s="37" t="s">
        <v>187</v>
      </c>
      <c r="C260" s="37" t="s">
        <v>191</v>
      </c>
      <c r="D260" s="37" t="s">
        <v>189</v>
      </c>
      <c r="E260" s="39">
        <v>0</v>
      </c>
      <c r="F260" s="39">
        <v>0</v>
      </c>
      <c r="G260" s="39">
        <v>2049</v>
      </c>
      <c r="H260" s="39">
        <v>656145.15</v>
      </c>
      <c r="I260" s="39">
        <v>36456.82</v>
      </c>
    </row>
    <row r="261" spans="1:9" ht="10.2">
      <c r="A261" s="37" t="s">
        <v>210</v>
      </c>
      <c r="B261" s="37" t="s">
        <v>187</v>
      </c>
      <c r="C261" s="37" t="s">
        <v>191</v>
      </c>
      <c r="D261" s="37" t="s">
        <v>190</v>
      </c>
      <c r="E261" s="39">
        <v>0</v>
      </c>
      <c r="F261" s="39">
        <v>0</v>
      </c>
      <c r="G261" s="39">
        <v>177213.74</v>
      </c>
      <c r="H261" s="39">
        <v>16702493.539999999</v>
      </c>
      <c r="I261" s="39">
        <v>1575885.12</v>
      </c>
    </row>
    <row r="262" spans="1:9" ht="10.2">
      <c r="A262" s="37" t="s">
        <v>210</v>
      </c>
      <c r="B262" s="37" t="s">
        <v>192</v>
      </c>
      <c r="C262" s="37" t="s">
        <v>188</v>
      </c>
      <c r="D262" s="37" t="s">
        <v>189</v>
      </c>
      <c r="E262" s="39">
        <v>250.55979750969999</v>
      </c>
      <c r="F262" s="39">
        <v>103.4210182179</v>
      </c>
      <c r="G262" s="39">
        <v>1658.03</v>
      </c>
      <c r="H262" s="39">
        <v>1594878.55</v>
      </c>
      <c r="I262" s="39">
        <v>151312.11</v>
      </c>
    </row>
    <row r="263" spans="1:9" ht="10.2">
      <c r="A263" s="37" t="s">
        <v>210</v>
      </c>
      <c r="B263" s="37" t="s">
        <v>192</v>
      </c>
      <c r="C263" s="37" t="s">
        <v>188</v>
      </c>
      <c r="D263" s="37" t="s">
        <v>190</v>
      </c>
      <c r="E263" s="39">
        <v>-210.1660259128</v>
      </c>
      <c r="F263" s="39">
        <v>103.4210182179</v>
      </c>
      <c r="G263" s="39">
        <v>63835.22</v>
      </c>
      <c r="H263" s="39">
        <v>9482872.6300000008</v>
      </c>
      <c r="I263" s="39">
        <v>2839913.92</v>
      </c>
    </row>
    <row r="264" spans="1:9" ht="10.2">
      <c r="A264" s="37" t="s">
        <v>210</v>
      </c>
      <c r="B264" s="37" t="s">
        <v>192</v>
      </c>
      <c r="C264" s="37" t="s">
        <v>191</v>
      </c>
      <c r="D264" s="37" t="s">
        <v>189</v>
      </c>
      <c r="E264" s="39">
        <v>204.736112263</v>
      </c>
      <c r="F264" s="39">
        <v>103.4210182179</v>
      </c>
      <c r="G264" s="39">
        <v>1065.20</v>
      </c>
      <c r="H264" s="39">
        <v>1489242.12</v>
      </c>
      <c r="I264" s="39">
        <v>94348.50</v>
      </c>
    </row>
    <row r="265" spans="1:9" ht="10.2">
      <c r="A265" s="37" t="s">
        <v>210</v>
      </c>
      <c r="B265" s="37" t="s">
        <v>192</v>
      </c>
      <c r="C265" s="37" t="s">
        <v>191</v>
      </c>
      <c r="D265" s="37" t="s">
        <v>190</v>
      </c>
      <c r="E265" s="39">
        <v>-264.29236182739999</v>
      </c>
      <c r="F265" s="39">
        <v>103.4210182179</v>
      </c>
      <c r="G265" s="39">
        <v>67978.85</v>
      </c>
      <c r="H265" s="39">
        <v>5803439.3099999996</v>
      </c>
      <c r="I265" s="39">
        <v>2043312.67</v>
      </c>
    </row>
    <row r="266" spans="1:9" ht="10.2">
      <c r="A266" s="37" t="s">
        <v>210</v>
      </c>
      <c r="B266" s="37" t="s">
        <v>193</v>
      </c>
      <c r="C266" s="37" t="s">
        <v>188</v>
      </c>
      <c r="D266" s="37" t="s">
        <v>189</v>
      </c>
      <c r="E266" s="39">
        <v>692.45633572170004</v>
      </c>
      <c r="F266" s="39">
        <v>-9.4261908380000001</v>
      </c>
      <c r="G266" s="39">
        <v>1516.04</v>
      </c>
      <c r="H266" s="39">
        <v>1370860.89</v>
      </c>
      <c r="I266" s="39">
        <v>121951.51</v>
      </c>
    </row>
    <row r="267" spans="1:9" ht="10.2">
      <c r="A267" s="37" t="s">
        <v>210</v>
      </c>
      <c r="B267" s="37" t="s">
        <v>193</v>
      </c>
      <c r="C267" s="37" t="s">
        <v>188</v>
      </c>
      <c r="D267" s="37" t="s">
        <v>190</v>
      </c>
      <c r="E267" s="39">
        <v>-146.1806138231</v>
      </c>
      <c r="F267" s="39">
        <v>-9.4261908380000001</v>
      </c>
      <c r="G267" s="39">
        <v>54266.67</v>
      </c>
      <c r="H267" s="39">
        <v>12204438.57</v>
      </c>
      <c r="I267" s="39">
        <v>2656897.38</v>
      </c>
    </row>
    <row r="268" spans="1:9" ht="10.2">
      <c r="A268" s="37" t="s">
        <v>210</v>
      </c>
      <c r="B268" s="37" t="s">
        <v>193</v>
      </c>
      <c r="C268" s="37" t="s">
        <v>191</v>
      </c>
      <c r="D268" s="37" t="s">
        <v>189</v>
      </c>
      <c r="E268" s="39">
        <v>20.650078071199999</v>
      </c>
      <c r="F268" s="39">
        <v>-9.4261908380000001</v>
      </c>
      <c r="G268" s="39">
        <v>1011.42</v>
      </c>
      <c r="H268" s="39">
        <v>777782.04</v>
      </c>
      <c r="I268" s="39">
        <v>94939.14</v>
      </c>
    </row>
    <row r="269" spans="1:9" ht="10.2">
      <c r="A269" s="37" t="s">
        <v>210</v>
      </c>
      <c r="B269" s="37" t="s">
        <v>193</v>
      </c>
      <c r="C269" s="37" t="s">
        <v>191</v>
      </c>
      <c r="D269" s="37" t="s">
        <v>190</v>
      </c>
      <c r="E269" s="39">
        <v>-266.82870157590003</v>
      </c>
      <c r="F269" s="39">
        <v>-9.4261908380000001</v>
      </c>
      <c r="G269" s="39">
        <v>59069.59</v>
      </c>
      <c r="H269" s="39">
        <v>4814593.08</v>
      </c>
      <c r="I269" s="39">
        <v>1837890.46</v>
      </c>
    </row>
    <row r="270" spans="1:9" ht="10.2">
      <c r="A270" s="37" t="s">
        <v>210</v>
      </c>
      <c r="B270" s="37" t="s">
        <v>194</v>
      </c>
      <c r="C270" s="37" t="s">
        <v>188</v>
      </c>
      <c r="D270" s="37" t="s">
        <v>189</v>
      </c>
      <c r="E270" s="39">
        <v>475.97696190710002</v>
      </c>
      <c r="F270" s="39">
        <v>-9.4261908380000001</v>
      </c>
      <c r="G270" s="39">
        <v>1509.89</v>
      </c>
      <c r="H270" s="39">
        <v>1144773.56</v>
      </c>
      <c r="I270" s="39">
        <v>122893.63</v>
      </c>
    </row>
    <row r="271" spans="1:9" ht="10.2">
      <c r="A271" s="37" t="s">
        <v>210</v>
      </c>
      <c r="B271" s="37" t="s">
        <v>194</v>
      </c>
      <c r="C271" s="37" t="s">
        <v>188</v>
      </c>
      <c r="D271" s="37" t="s">
        <v>190</v>
      </c>
      <c r="E271" s="39">
        <v>-118.370553495</v>
      </c>
      <c r="F271" s="39">
        <v>-9.4261908380000001</v>
      </c>
      <c r="G271" s="39">
        <v>62708.11</v>
      </c>
      <c r="H271" s="39">
        <v>17046061.289999999</v>
      </c>
      <c r="I271" s="39">
        <v>3121092.90</v>
      </c>
    </row>
    <row r="272" spans="1:9" ht="10.2">
      <c r="A272" s="37" t="s">
        <v>210</v>
      </c>
      <c r="B272" s="37" t="s">
        <v>194</v>
      </c>
      <c r="C272" s="37" t="s">
        <v>191</v>
      </c>
      <c r="D272" s="37" t="s">
        <v>189</v>
      </c>
      <c r="E272" s="39">
        <v>344.38703601980001</v>
      </c>
      <c r="F272" s="39">
        <v>-9.4261908380000001</v>
      </c>
      <c r="G272" s="39">
        <v>1141.46</v>
      </c>
      <c r="H272" s="39">
        <v>847948.06</v>
      </c>
      <c r="I272" s="39">
        <v>112633.12</v>
      </c>
    </row>
    <row r="273" spans="1:9" ht="10.2">
      <c r="A273" s="37" t="s">
        <v>210</v>
      </c>
      <c r="B273" s="37" t="s">
        <v>194</v>
      </c>
      <c r="C273" s="37" t="s">
        <v>191</v>
      </c>
      <c r="D273" s="37" t="s">
        <v>190</v>
      </c>
      <c r="E273" s="39">
        <v>-263.35310724070001</v>
      </c>
      <c r="F273" s="39">
        <v>-9.4261908380000001</v>
      </c>
      <c r="G273" s="39">
        <v>67093.47</v>
      </c>
      <c r="H273" s="39">
        <v>6517127.9900000002</v>
      </c>
      <c r="I273" s="39">
        <v>2342258.05</v>
      </c>
    </row>
    <row r="274" spans="1:9" ht="10.2">
      <c r="A274" s="37" t="s">
        <v>210</v>
      </c>
      <c r="B274" s="37" t="s">
        <v>195</v>
      </c>
      <c r="C274" s="37" t="s">
        <v>188</v>
      </c>
      <c r="D274" s="37" t="s">
        <v>189</v>
      </c>
      <c r="E274" s="39">
        <v>146.237277054</v>
      </c>
      <c r="F274" s="39">
        <v>-9.4261908380000001</v>
      </c>
      <c r="G274" s="39">
        <v>1724.63</v>
      </c>
      <c r="H274" s="39">
        <v>1271012.29</v>
      </c>
      <c r="I274" s="39">
        <v>147608.59</v>
      </c>
    </row>
    <row r="275" spans="1:9" ht="10.2">
      <c r="A275" s="37" t="s">
        <v>210</v>
      </c>
      <c r="B275" s="37" t="s">
        <v>195</v>
      </c>
      <c r="C275" s="37" t="s">
        <v>188</v>
      </c>
      <c r="D275" s="37" t="s">
        <v>190</v>
      </c>
      <c r="E275" s="39">
        <v>-161.40623245099999</v>
      </c>
      <c r="F275" s="39">
        <v>-9.4261908380000001</v>
      </c>
      <c r="G275" s="39">
        <v>63638.94</v>
      </c>
      <c r="H275" s="39">
        <v>14521000.42</v>
      </c>
      <c r="I275" s="39">
        <v>3354208.28</v>
      </c>
    </row>
    <row r="276" spans="1:9" ht="10.2">
      <c r="A276" s="37" t="s">
        <v>210</v>
      </c>
      <c r="B276" s="37" t="s">
        <v>195</v>
      </c>
      <c r="C276" s="37" t="s">
        <v>191</v>
      </c>
      <c r="D276" s="37" t="s">
        <v>189</v>
      </c>
      <c r="E276" s="39">
        <v>216.58669974750001</v>
      </c>
      <c r="F276" s="39">
        <v>-9.4261908380000001</v>
      </c>
      <c r="G276" s="39">
        <v>1293.29</v>
      </c>
      <c r="H276" s="39">
        <v>899452.24</v>
      </c>
      <c r="I276" s="39">
        <v>115414.27</v>
      </c>
    </row>
    <row r="277" spans="1:9" ht="10.2">
      <c r="A277" s="37" t="s">
        <v>210</v>
      </c>
      <c r="B277" s="37" t="s">
        <v>195</v>
      </c>
      <c r="C277" s="37" t="s">
        <v>191</v>
      </c>
      <c r="D277" s="37" t="s">
        <v>190</v>
      </c>
      <c r="E277" s="39">
        <v>-262.35698500780001</v>
      </c>
      <c r="F277" s="39">
        <v>-9.4261908380000001</v>
      </c>
      <c r="G277" s="39">
        <v>69528.81</v>
      </c>
      <c r="H277" s="39">
        <v>7208952.8399999999</v>
      </c>
      <c r="I277" s="39">
        <v>2601620.79</v>
      </c>
    </row>
    <row r="278" spans="1:9" ht="10.2">
      <c r="A278" s="37" t="s">
        <v>210</v>
      </c>
      <c r="B278" s="37" t="s">
        <v>196</v>
      </c>
      <c r="C278" s="37" t="s">
        <v>188</v>
      </c>
      <c r="D278" s="37" t="s">
        <v>189</v>
      </c>
      <c r="E278" s="39">
        <v>279.53871515980001</v>
      </c>
      <c r="F278" s="39">
        <v>-9.4261908380000001</v>
      </c>
      <c r="G278" s="39">
        <v>1716.77</v>
      </c>
      <c r="H278" s="39">
        <v>1851042.67</v>
      </c>
      <c r="I278" s="39">
        <v>154919.12</v>
      </c>
    </row>
    <row r="279" spans="1:9" ht="10.2">
      <c r="A279" s="37" t="s">
        <v>210</v>
      </c>
      <c r="B279" s="37" t="s">
        <v>196</v>
      </c>
      <c r="C279" s="37" t="s">
        <v>188</v>
      </c>
      <c r="D279" s="37" t="s">
        <v>190</v>
      </c>
      <c r="E279" s="39">
        <v>-208.90333155299999</v>
      </c>
      <c r="F279" s="39">
        <v>-9.4261908380000001</v>
      </c>
      <c r="G279" s="39">
        <v>64401.55</v>
      </c>
      <c r="H279" s="39">
        <v>13210616.279999999</v>
      </c>
      <c r="I279" s="39">
        <v>3448746.33</v>
      </c>
    </row>
    <row r="280" spans="1:9" ht="10.2">
      <c r="A280" s="37" t="s">
        <v>210</v>
      </c>
      <c r="B280" s="37" t="s">
        <v>196</v>
      </c>
      <c r="C280" s="37" t="s">
        <v>191</v>
      </c>
      <c r="D280" s="37" t="s">
        <v>189</v>
      </c>
      <c r="E280" s="39">
        <v>502.37878770930001</v>
      </c>
      <c r="F280" s="39">
        <v>-9.4261908380000001</v>
      </c>
      <c r="G280" s="39">
        <v>1742.13</v>
      </c>
      <c r="H280" s="39">
        <v>1801551.98</v>
      </c>
      <c r="I280" s="39">
        <v>158744.93</v>
      </c>
    </row>
    <row r="281" spans="1:9" ht="10.2">
      <c r="A281" s="37" t="s">
        <v>210</v>
      </c>
      <c r="B281" s="37" t="s">
        <v>196</v>
      </c>
      <c r="C281" s="37" t="s">
        <v>191</v>
      </c>
      <c r="D281" s="37" t="s">
        <v>190</v>
      </c>
      <c r="E281" s="39">
        <v>-259.01916282939999</v>
      </c>
      <c r="F281" s="39">
        <v>-9.4261908380000001</v>
      </c>
      <c r="G281" s="39">
        <v>68571.87</v>
      </c>
      <c r="H281" s="39">
        <v>9054374.0299999993</v>
      </c>
      <c r="I281" s="39">
        <v>2815700.90</v>
      </c>
    </row>
    <row r="282" spans="1:9" ht="10.2">
      <c r="A282" s="37" t="s">
        <v>210</v>
      </c>
      <c r="B282" s="37" t="s">
        <v>197</v>
      </c>
      <c r="C282" s="37" t="s">
        <v>188</v>
      </c>
      <c r="D282" s="37" t="s">
        <v>189</v>
      </c>
      <c r="E282" s="39">
        <v>264.1287829364</v>
      </c>
      <c r="F282" s="39">
        <v>-9.4261908380000001</v>
      </c>
      <c r="G282" s="39">
        <v>2292.84</v>
      </c>
      <c r="H282" s="39">
        <v>2465825.97</v>
      </c>
      <c r="I282" s="39">
        <v>204571.55</v>
      </c>
    </row>
    <row r="283" spans="1:9" ht="10.2">
      <c r="A283" s="37" t="s">
        <v>210</v>
      </c>
      <c r="B283" s="37" t="s">
        <v>197</v>
      </c>
      <c r="C283" s="37" t="s">
        <v>188</v>
      </c>
      <c r="D283" s="37" t="s">
        <v>190</v>
      </c>
      <c r="E283" s="39">
        <v>-186.17294869599999</v>
      </c>
      <c r="F283" s="39">
        <v>-9.4261908380000001</v>
      </c>
      <c r="G283" s="39">
        <v>63874.10</v>
      </c>
      <c r="H283" s="39">
        <v>14902454.609999999</v>
      </c>
      <c r="I283" s="39">
        <v>3579763.71</v>
      </c>
    </row>
    <row r="284" spans="1:9" ht="10.2">
      <c r="A284" s="37" t="s">
        <v>210</v>
      </c>
      <c r="B284" s="37" t="s">
        <v>197</v>
      </c>
      <c r="C284" s="37" t="s">
        <v>191</v>
      </c>
      <c r="D284" s="37" t="s">
        <v>189</v>
      </c>
      <c r="E284" s="39">
        <v>271.59133955200002</v>
      </c>
      <c r="F284" s="39">
        <v>-9.4261908380000001</v>
      </c>
      <c r="G284" s="39">
        <v>2227.76</v>
      </c>
      <c r="H284" s="39">
        <v>2571042.80</v>
      </c>
      <c r="I284" s="39">
        <v>204440.56</v>
      </c>
    </row>
    <row r="285" spans="1:9" ht="10.2">
      <c r="A285" s="37" t="s">
        <v>210</v>
      </c>
      <c r="B285" s="37" t="s">
        <v>197</v>
      </c>
      <c r="C285" s="37" t="s">
        <v>191</v>
      </c>
      <c r="D285" s="37" t="s">
        <v>190</v>
      </c>
      <c r="E285" s="39">
        <v>-241.58568849930001</v>
      </c>
      <c r="F285" s="39">
        <v>-9.4261908380000001</v>
      </c>
      <c r="G285" s="39">
        <v>69194.56</v>
      </c>
      <c r="H285" s="39">
        <v>10760628.93</v>
      </c>
      <c r="I285" s="39">
        <v>3215244.18</v>
      </c>
    </row>
    <row r="286" spans="1:9" ht="10.2">
      <c r="A286" s="37" t="s">
        <v>210</v>
      </c>
      <c r="B286" s="37" t="s">
        <v>198</v>
      </c>
      <c r="C286" s="37" t="s">
        <v>188</v>
      </c>
      <c r="D286" s="37" t="s">
        <v>189</v>
      </c>
      <c r="E286" s="39">
        <v>196.2896617863</v>
      </c>
      <c r="F286" s="39">
        <v>-9.4261908380000001</v>
      </c>
      <c r="G286" s="39">
        <v>3280.32</v>
      </c>
      <c r="H286" s="39">
        <v>3934549.49</v>
      </c>
      <c r="I286" s="39">
        <v>293738.26</v>
      </c>
    </row>
    <row r="287" spans="1:9" ht="10.2">
      <c r="A287" s="37" t="s">
        <v>210</v>
      </c>
      <c r="B287" s="37" t="s">
        <v>198</v>
      </c>
      <c r="C287" s="37" t="s">
        <v>188</v>
      </c>
      <c r="D287" s="37" t="s">
        <v>190</v>
      </c>
      <c r="E287" s="39">
        <v>-177.09383222069999</v>
      </c>
      <c r="F287" s="39">
        <v>-9.4261908380000001</v>
      </c>
      <c r="G287" s="39">
        <v>72196.40</v>
      </c>
      <c r="H287" s="39">
        <v>18449613.199999999</v>
      </c>
      <c r="I287" s="39">
        <v>4208146.48</v>
      </c>
    </row>
    <row r="288" spans="1:9" ht="10.2">
      <c r="A288" s="37" t="s">
        <v>210</v>
      </c>
      <c r="B288" s="37" t="s">
        <v>198</v>
      </c>
      <c r="C288" s="37" t="s">
        <v>191</v>
      </c>
      <c r="D288" s="37" t="s">
        <v>189</v>
      </c>
      <c r="E288" s="39">
        <v>366.81352537840002</v>
      </c>
      <c r="F288" s="39">
        <v>-9.4261908380000001</v>
      </c>
      <c r="G288" s="39">
        <v>3066.45</v>
      </c>
      <c r="H288" s="39">
        <v>2870749.18</v>
      </c>
      <c r="I288" s="39">
        <v>317909.71</v>
      </c>
    </row>
    <row r="289" spans="1:9" ht="10.2">
      <c r="A289" s="37" t="s">
        <v>210</v>
      </c>
      <c r="B289" s="37" t="s">
        <v>198</v>
      </c>
      <c r="C289" s="37" t="s">
        <v>191</v>
      </c>
      <c r="D289" s="37" t="s">
        <v>190</v>
      </c>
      <c r="E289" s="39">
        <v>-208.22119509140001</v>
      </c>
      <c r="F289" s="39">
        <v>-9.4261908380000001</v>
      </c>
      <c r="G289" s="39">
        <v>79959.59</v>
      </c>
      <c r="H289" s="39">
        <v>16120461.75</v>
      </c>
      <c r="I289" s="39">
        <v>4210257.05</v>
      </c>
    </row>
    <row r="290" spans="1:9" ht="10.2">
      <c r="A290" s="37" t="s">
        <v>210</v>
      </c>
      <c r="B290" s="37" t="s">
        <v>199</v>
      </c>
      <c r="C290" s="37" t="s">
        <v>188</v>
      </c>
      <c r="D290" s="37" t="s">
        <v>189</v>
      </c>
      <c r="E290" s="39">
        <v>404.74701231879999</v>
      </c>
      <c r="F290" s="39">
        <v>-9.4261908380000001</v>
      </c>
      <c r="G290" s="39">
        <v>4106.52</v>
      </c>
      <c r="H290" s="39">
        <v>4210482.15</v>
      </c>
      <c r="I290" s="39">
        <v>358976.37</v>
      </c>
    </row>
    <row r="291" spans="1:9" ht="10.2">
      <c r="A291" s="37" t="s">
        <v>210</v>
      </c>
      <c r="B291" s="37" t="s">
        <v>199</v>
      </c>
      <c r="C291" s="37" t="s">
        <v>188</v>
      </c>
      <c r="D291" s="37" t="s">
        <v>190</v>
      </c>
      <c r="E291" s="39">
        <v>-157.0367129695</v>
      </c>
      <c r="F291" s="39">
        <v>-9.4261908380000001</v>
      </c>
      <c r="G291" s="39">
        <v>74086.67</v>
      </c>
      <c r="H291" s="39">
        <v>20817210.629999999</v>
      </c>
      <c r="I291" s="39">
        <v>4239190.42</v>
      </c>
    </row>
    <row r="292" spans="1:9" ht="10.2">
      <c r="A292" s="37" t="s">
        <v>210</v>
      </c>
      <c r="B292" s="37" t="s">
        <v>199</v>
      </c>
      <c r="C292" s="37" t="s">
        <v>191</v>
      </c>
      <c r="D292" s="37" t="s">
        <v>189</v>
      </c>
      <c r="E292" s="39">
        <v>334.90528232079998</v>
      </c>
      <c r="F292" s="39">
        <v>-9.4261908380000001</v>
      </c>
      <c r="G292" s="39">
        <v>4486.18</v>
      </c>
      <c r="H292" s="39">
        <v>5967215.9900000002</v>
      </c>
      <c r="I292" s="39">
        <v>424212.62</v>
      </c>
    </row>
    <row r="293" spans="1:9" ht="10.2">
      <c r="A293" s="37" t="s">
        <v>210</v>
      </c>
      <c r="B293" s="37" t="s">
        <v>199</v>
      </c>
      <c r="C293" s="37" t="s">
        <v>191</v>
      </c>
      <c r="D293" s="37" t="s">
        <v>190</v>
      </c>
      <c r="E293" s="39">
        <v>-157.7020246845</v>
      </c>
      <c r="F293" s="39">
        <v>-9.4261908380000001</v>
      </c>
      <c r="G293" s="39">
        <v>83572.02</v>
      </c>
      <c r="H293" s="39">
        <v>22344683.02</v>
      </c>
      <c r="I293" s="39">
        <v>4832573.98</v>
      </c>
    </row>
    <row r="294" spans="1:9" ht="10.2">
      <c r="A294" s="37" t="s">
        <v>210</v>
      </c>
      <c r="B294" s="37" t="s">
        <v>200</v>
      </c>
      <c r="C294" s="37" t="s">
        <v>188</v>
      </c>
      <c r="D294" s="37" t="s">
        <v>189</v>
      </c>
      <c r="E294" s="39">
        <v>446.700765348</v>
      </c>
      <c r="F294" s="39">
        <v>-9.4261908380000001</v>
      </c>
      <c r="G294" s="39">
        <v>4202.74</v>
      </c>
      <c r="H294" s="39">
        <v>4855919.60</v>
      </c>
      <c r="I294" s="39">
        <v>368580.57</v>
      </c>
    </row>
    <row r="295" spans="1:9" ht="10.2">
      <c r="A295" s="37" t="s">
        <v>210</v>
      </c>
      <c r="B295" s="37" t="s">
        <v>200</v>
      </c>
      <c r="C295" s="37" t="s">
        <v>188</v>
      </c>
      <c r="D295" s="37" t="s">
        <v>190</v>
      </c>
      <c r="E295" s="39">
        <v>-132.19592994550001</v>
      </c>
      <c r="F295" s="39">
        <v>-9.4261908380000001</v>
      </c>
      <c r="G295" s="39">
        <v>60376.76</v>
      </c>
      <c r="H295" s="39">
        <v>20452648.57</v>
      </c>
      <c r="I295" s="39">
        <v>3473365.05</v>
      </c>
    </row>
    <row r="296" spans="1:9" ht="10.2">
      <c r="A296" s="37" t="s">
        <v>210</v>
      </c>
      <c r="B296" s="37" t="s">
        <v>200</v>
      </c>
      <c r="C296" s="37" t="s">
        <v>191</v>
      </c>
      <c r="D296" s="37" t="s">
        <v>189</v>
      </c>
      <c r="E296" s="39">
        <v>566.68197581150002</v>
      </c>
      <c r="F296" s="39">
        <v>-9.4261908380000001</v>
      </c>
      <c r="G296" s="39">
        <v>5300.23</v>
      </c>
      <c r="H296" s="39">
        <v>6212239.6399999997</v>
      </c>
      <c r="I296" s="39">
        <v>481570.54</v>
      </c>
    </row>
    <row r="297" spans="1:9" ht="10.2">
      <c r="A297" s="37" t="s">
        <v>210</v>
      </c>
      <c r="B297" s="37" t="s">
        <v>200</v>
      </c>
      <c r="C297" s="37" t="s">
        <v>191</v>
      </c>
      <c r="D297" s="37" t="s">
        <v>190</v>
      </c>
      <c r="E297" s="39">
        <v>-153.08800216340001</v>
      </c>
      <c r="F297" s="39">
        <v>-9.4261908380000001</v>
      </c>
      <c r="G297" s="39">
        <v>66891.06</v>
      </c>
      <c r="H297" s="39">
        <v>24293874.399999999</v>
      </c>
      <c r="I297" s="39">
        <v>4247965.74</v>
      </c>
    </row>
    <row r="298" spans="1:9" ht="10.2">
      <c r="A298" s="37" t="s">
        <v>210</v>
      </c>
      <c r="B298" s="37" t="s">
        <v>201</v>
      </c>
      <c r="C298" s="37" t="s">
        <v>188</v>
      </c>
      <c r="D298" s="37" t="s">
        <v>189</v>
      </c>
      <c r="E298" s="39">
        <v>422.28040715349999</v>
      </c>
      <c r="F298" s="39">
        <v>-9.4261908380000001</v>
      </c>
      <c r="G298" s="39">
        <v>4130.47</v>
      </c>
      <c r="H298" s="39">
        <v>5771475.4000000004</v>
      </c>
      <c r="I298" s="39">
        <v>355660.59</v>
      </c>
    </row>
    <row r="299" spans="1:9" ht="10.2">
      <c r="A299" s="37" t="s">
        <v>210</v>
      </c>
      <c r="B299" s="37" t="s">
        <v>201</v>
      </c>
      <c r="C299" s="37" t="s">
        <v>188</v>
      </c>
      <c r="D299" s="37" t="s">
        <v>190</v>
      </c>
      <c r="E299" s="39">
        <v>-91.636799306200004</v>
      </c>
      <c r="F299" s="39">
        <v>-9.4261908380000001</v>
      </c>
      <c r="G299" s="39">
        <v>47306.99</v>
      </c>
      <c r="H299" s="39">
        <v>18854021</v>
      </c>
      <c r="I299" s="39">
        <v>2875529.54</v>
      </c>
    </row>
    <row r="300" spans="1:9" ht="10.2">
      <c r="A300" s="37" t="s">
        <v>210</v>
      </c>
      <c r="B300" s="37" t="s">
        <v>201</v>
      </c>
      <c r="C300" s="37" t="s">
        <v>191</v>
      </c>
      <c r="D300" s="37" t="s">
        <v>189</v>
      </c>
      <c r="E300" s="39">
        <v>801.08727142810005</v>
      </c>
      <c r="F300" s="39">
        <v>-9.4261908380000001</v>
      </c>
      <c r="G300" s="39">
        <v>5128.91</v>
      </c>
      <c r="H300" s="39">
        <v>6974393.46</v>
      </c>
      <c r="I300" s="39">
        <v>483428.89</v>
      </c>
    </row>
    <row r="301" spans="1:9" ht="10.2">
      <c r="A301" s="37" t="s">
        <v>210</v>
      </c>
      <c r="B301" s="37" t="s">
        <v>201</v>
      </c>
      <c r="C301" s="37" t="s">
        <v>191</v>
      </c>
      <c r="D301" s="37" t="s">
        <v>190</v>
      </c>
      <c r="E301" s="39">
        <v>-62.607373657799997</v>
      </c>
      <c r="F301" s="39">
        <v>-9.4261908380000001</v>
      </c>
      <c r="G301" s="39">
        <v>48570.84</v>
      </c>
      <c r="H301" s="39">
        <v>22728792.789999999</v>
      </c>
      <c r="I301" s="39">
        <v>3329814.99</v>
      </c>
    </row>
    <row r="302" spans="1:9" ht="10.2">
      <c r="A302" s="37" t="s">
        <v>210</v>
      </c>
      <c r="B302" s="37" t="s">
        <v>202</v>
      </c>
      <c r="C302" s="37" t="s">
        <v>188</v>
      </c>
      <c r="D302" s="37" t="s">
        <v>189</v>
      </c>
      <c r="E302" s="39">
        <v>759.27405535850005</v>
      </c>
      <c r="F302" s="39">
        <v>-9.4261908380000001</v>
      </c>
      <c r="G302" s="39">
        <v>5542.73</v>
      </c>
      <c r="H302" s="39">
        <v>8138386.9199999999</v>
      </c>
      <c r="I302" s="39">
        <v>507116.95</v>
      </c>
    </row>
    <row r="303" spans="1:9" ht="10.2">
      <c r="A303" s="37" t="s">
        <v>210</v>
      </c>
      <c r="B303" s="37" t="s">
        <v>202</v>
      </c>
      <c r="C303" s="37" t="s">
        <v>188</v>
      </c>
      <c r="D303" s="37" t="s">
        <v>190</v>
      </c>
      <c r="E303" s="39">
        <v>-35.211455987400001</v>
      </c>
      <c r="F303" s="39">
        <v>-9.4261908380000001</v>
      </c>
      <c r="G303" s="39">
        <v>39253.08</v>
      </c>
      <c r="H303" s="39">
        <v>18845699.52</v>
      </c>
      <c r="I303" s="39">
        <v>2461019.90</v>
      </c>
    </row>
    <row r="304" spans="1:9" ht="10.2">
      <c r="A304" s="37" t="s">
        <v>210</v>
      </c>
      <c r="B304" s="37" t="s">
        <v>202</v>
      </c>
      <c r="C304" s="37" t="s">
        <v>191</v>
      </c>
      <c r="D304" s="37" t="s">
        <v>189</v>
      </c>
      <c r="E304" s="39">
        <v>626.97551186800001</v>
      </c>
      <c r="F304" s="39">
        <v>-9.4261908380000001</v>
      </c>
      <c r="G304" s="39">
        <v>5793.43</v>
      </c>
      <c r="H304" s="39">
        <v>8147855.5199999996</v>
      </c>
      <c r="I304" s="39">
        <v>569551.08</v>
      </c>
    </row>
    <row r="305" spans="1:9" ht="10.2">
      <c r="A305" s="37" t="s">
        <v>210</v>
      </c>
      <c r="B305" s="37" t="s">
        <v>202</v>
      </c>
      <c r="C305" s="37" t="s">
        <v>191</v>
      </c>
      <c r="D305" s="37" t="s">
        <v>190</v>
      </c>
      <c r="E305" s="39">
        <v>4.0873907514000001</v>
      </c>
      <c r="F305" s="39">
        <v>-9.4261908380000001</v>
      </c>
      <c r="G305" s="39">
        <v>39276.16</v>
      </c>
      <c r="H305" s="39">
        <v>22510459.300000001</v>
      </c>
      <c r="I305" s="39">
        <v>2860688.24</v>
      </c>
    </row>
    <row r="306" spans="1:9" ht="10.2">
      <c r="A306" s="37" t="s">
        <v>210</v>
      </c>
      <c r="B306" s="37" t="s">
        <v>203</v>
      </c>
      <c r="C306" s="37" t="s">
        <v>188</v>
      </c>
      <c r="D306" s="37" t="s">
        <v>189</v>
      </c>
      <c r="E306" s="39">
        <v>696.93834809559996</v>
      </c>
      <c r="F306" s="39">
        <v>-9.4261908380000001</v>
      </c>
      <c r="G306" s="39">
        <v>5872.11</v>
      </c>
      <c r="H306" s="39">
        <v>9555746.0199999996</v>
      </c>
      <c r="I306" s="39">
        <v>533484.69</v>
      </c>
    </row>
    <row r="307" spans="1:9" ht="10.2">
      <c r="A307" s="37" t="s">
        <v>210</v>
      </c>
      <c r="B307" s="37" t="s">
        <v>203</v>
      </c>
      <c r="C307" s="37" t="s">
        <v>188</v>
      </c>
      <c r="D307" s="37" t="s">
        <v>190</v>
      </c>
      <c r="E307" s="39">
        <v>39.231003483400002</v>
      </c>
      <c r="F307" s="39">
        <v>-9.4261908380000001</v>
      </c>
      <c r="G307" s="39">
        <v>30152.91</v>
      </c>
      <c r="H307" s="39">
        <v>18200473.09</v>
      </c>
      <c r="I307" s="39">
        <v>2025910.85</v>
      </c>
    </row>
    <row r="308" spans="1:9" ht="10.2">
      <c r="A308" s="37" t="s">
        <v>210</v>
      </c>
      <c r="B308" s="37" t="s">
        <v>203</v>
      </c>
      <c r="C308" s="37" t="s">
        <v>191</v>
      </c>
      <c r="D308" s="37" t="s">
        <v>189</v>
      </c>
      <c r="E308" s="39">
        <v>904.4235715108</v>
      </c>
      <c r="F308" s="39">
        <v>-9.4261908380000001</v>
      </c>
      <c r="G308" s="39">
        <v>5969.81</v>
      </c>
      <c r="H308" s="39">
        <v>10608681.439999999</v>
      </c>
      <c r="I308" s="39">
        <v>589716.63</v>
      </c>
    </row>
    <row r="309" spans="1:9" ht="10.2">
      <c r="A309" s="37" t="s">
        <v>210</v>
      </c>
      <c r="B309" s="37" t="s">
        <v>203</v>
      </c>
      <c r="C309" s="37" t="s">
        <v>191</v>
      </c>
      <c r="D309" s="37" t="s">
        <v>190</v>
      </c>
      <c r="E309" s="39">
        <v>117.1716736211</v>
      </c>
      <c r="F309" s="39">
        <v>-9.4261908380000001</v>
      </c>
      <c r="G309" s="39">
        <v>29043.90</v>
      </c>
      <c r="H309" s="39">
        <v>20242790.379999999</v>
      </c>
      <c r="I309" s="39">
        <v>2185633.42</v>
      </c>
    </row>
    <row r="310" spans="1:9" ht="10.2">
      <c r="A310" s="37" t="s">
        <v>210</v>
      </c>
      <c r="B310" s="37" t="s">
        <v>204</v>
      </c>
      <c r="C310" s="37" t="s">
        <v>188</v>
      </c>
      <c r="D310" s="37" t="s">
        <v>189</v>
      </c>
      <c r="E310" s="39">
        <v>996.87099983960002</v>
      </c>
      <c r="F310" s="39">
        <v>-9.4261908380000001</v>
      </c>
      <c r="G310" s="39">
        <v>5772.71</v>
      </c>
      <c r="H310" s="39">
        <v>10036236.48</v>
      </c>
      <c r="I310" s="39">
        <v>540720.27</v>
      </c>
    </row>
    <row r="311" spans="1:9" ht="10.2">
      <c r="A311" s="37" t="s">
        <v>210</v>
      </c>
      <c r="B311" s="37" t="s">
        <v>204</v>
      </c>
      <c r="C311" s="37" t="s">
        <v>188</v>
      </c>
      <c r="D311" s="37" t="s">
        <v>190</v>
      </c>
      <c r="E311" s="39">
        <v>105.41835622320001</v>
      </c>
      <c r="F311" s="39">
        <v>-9.4261908380000001</v>
      </c>
      <c r="G311" s="39">
        <v>19972.89</v>
      </c>
      <c r="H311" s="39">
        <v>13709001.789999999</v>
      </c>
      <c r="I311" s="39">
        <v>1384851.90</v>
      </c>
    </row>
    <row r="312" spans="1:9" ht="10.2">
      <c r="A312" s="37" t="s">
        <v>210</v>
      </c>
      <c r="B312" s="37" t="s">
        <v>204</v>
      </c>
      <c r="C312" s="37" t="s">
        <v>191</v>
      </c>
      <c r="D312" s="37" t="s">
        <v>189</v>
      </c>
      <c r="E312" s="39">
        <v>808.32736792809999</v>
      </c>
      <c r="F312" s="39">
        <v>-9.4261908380000001</v>
      </c>
      <c r="G312" s="39">
        <v>4606.66</v>
      </c>
      <c r="H312" s="39">
        <v>8496948.6199999992</v>
      </c>
      <c r="I312" s="39">
        <v>440907.61</v>
      </c>
    </row>
    <row r="313" spans="1:9" ht="10.2">
      <c r="A313" s="37" t="s">
        <v>210</v>
      </c>
      <c r="B313" s="37" t="s">
        <v>204</v>
      </c>
      <c r="C313" s="37" t="s">
        <v>191</v>
      </c>
      <c r="D313" s="37" t="s">
        <v>190</v>
      </c>
      <c r="E313" s="39">
        <v>131.08143165519999</v>
      </c>
      <c r="F313" s="39">
        <v>-9.4261908380000001</v>
      </c>
      <c r="G313" s="39">
        <v>16667.44</v>
      </c>
      <c r="H313" s="39">
        <v>13066463.99</v>
      </c>
      <c r="I313" s="39">
        <v>1273672.08</v>
      </c>
    </row>
    <row r="314" spans="1:9" ht="10.2">
      <c r="A314" s="37" t="s">
        <v>210</v>
      </c>
      <c r="B314" s="37" t="s">
        <v>205</v>
      </c>
      <c r="C314" s="37" t="s">
        <v>188</v>
      </c>
      <c r="D314" s="37" t="s">
        <v>189</v>
      </c>
      <c r="E314" s="39">
        <v>1012.2504276203</v>
      </c>
      <c r="F314" s="39">
        <v>-9.4261908380000001</v>
      </c>
      <c r="G314" s="39">
        <v>6383.04</v>
      </c>
      <c r="H314" s="39">
        <v>11951740.119999999</v>
      </c>
      <c r="I314" s="39">
        <v>609319.95</v>
      </c>
    </row>
    <row r="315" spans="1:9" ht="10.2">
      <c r="A315" s="37" t="s">
        <v>210</v>
      </c>
      <c r="B315" s="37" t="s">
        <v>205</v>
      </c>
      <c r="C315" s="37" t="s">
        <v>188</v>
      </c>
      <c r="D315" s="37" t="s">
        <v>190</v>
      </c>
      <c r="E315" s="39">
        <v>260.05850182619997</v>
      </c>
      <c r="F315" s="39">
        <v>-9.4261908380000001</v>
      </c>
      <c r="G315" s="39">
        <v>11686.70</v>
      </c>
      <c r="H315" s="39">
        <v>9302735.1500000004</v>
      </c>
      <c r="I315" s="39">
        <v>848097.72</v>
      </c>
    </row>
    <row r="316" spans="1:9" ht="10.2">
      <c r="A316" s="37" t="s">
        <v>210</v>
      </c>
      <c r="B316" s="37" t="s">
        <v>205</v>
      </c>
      <c r="C316" s="37" t="s">
        <v>191</v>
      </c>
      <c r="D316" s="37" t="s">
        <v>189</v>
      </c>
      <c r="E316" s="39">
        <v>964.61486722519999</v>
      </c>
      <c r="F316" s="39">
        <v>-9.4261908380000001</v>
      </c>
      <c r="G316" s="39">
        <v>3303.98</v>
      </c>
      <c r="H316" s="39">
        <v>6773893.6500000004</v>
      </c>
      <c r="I316" s="39">
        <v>353033.83</v>
      </c>
    </row>
    <row r="317" spans="1:9" ht="10.2">
      <c r="A317" s="37" t="s">
        <v>210</v>
      </c>
      <c r="B317" s="37" t="s">
        <v>205</v>
      </c>
      <c r="C317" s="37" t="s">
        <v>191</v>
      </c>
      <c r="D317" s="37" t="s">
        <v>190</v>
      </c>
      <c r="E317" s="39">
        <v>286.96230492540002</v>
      </c>
      <c r="F317" s="39">
        <v>-9.4261908380000001</v>
      </c>
      <c r="G317" s="39">
        <v>8328.88</v>
      </c>
      <c r="H317" s="39">
        <v>7980375.6100000003</v>
      </c>
      <c r="I317" s="39">
        <v>670309.10</v>
      </c>
    </row>
    <row r="318" spans="1:9" ht="10.2">
      <c r="A318" s="37" t="s">
        <v>210</v>
      </c>
      <c r="B318" s="37" t="s">
        <v>206</v>
      </c>
      <c r="C318" s="37" t="s">
        <v>188</v>
      </c>
      <c r="D318" s="37" t="s">
        <v>189</v>
      </c>
      <c r="E318" s="39">
        <v>1279.3354767643</v>
      </c>
      <c r="F318" s="39">
        <v>-9.4261908380000001</v>
      </c>
      <c r="G318" s="39">
        <v>4601.01</v>
      </c>
      <c r="H318" s="39">
        <v>9545044.5800000001</v>
      </c>
      <c r="I318" s="39">
        <v>473737.50</v>
      </c>
    </row>
    <row r="319" spans="1:9" ht="10.2">
      <c r="A319" s="37" t="s">
        <v>210</v>
      </c>
      <c r="B319" s="37" t="s">
        <v>206</v>
      </c>
      <c r="C319" s="37" t="s">
        <v>188</v>
      </c>
      <c r="D319" s="37" t="s">
        <v>190</v>
      </c>
      <c r="E319" s="39">
        <v>325.8134016171</v>
      </c>
      <c r="F319" s="39">
        <v>-9.4261908380000001</v>
      </c>
      <c r="G319" s="39">
        <v>4386.89</v>
      </c>
      <c r="H319" s="39">
        <v>3999995.89</v>
      </c>
      <c r="I319" s="39">
        <v>337433.28</v>
      </c>
    </row>
    <row r="320" spans="1:9" ht="10.2">
      <c r="A320" s="37" t="s">
        <v>210</v>
      </c>
      <c r="B320" s="37" t="s">
        <v>206</v>
      </c>
      <c r="C320" s="37" t="s">
        <v>191</v>
      </c>
      <c r="D320" s="37" t="s">
        <v>189</v>
      </c>
      <c r="E320" s="39">
        <v>1392.0206142454001</v>
      </c>
      <c r="F320" s="39">
        <v>-9.4261908380000001</v>
      </c>
      <c r="G320" s="39">
        <v>1732.33</v>
      </c>
      <c r="H320" s="39">
        <v>3407089.70</v>
      </c>
      <c r="I320" s="39">
        <v>185931.10</v>
      </c>
    </row>
    <row r="321" spans="1:9" ht="10.2">
      <c r="A321" s="37" t="s">
        <v>210</v>
      </c>
      <c r="B321" s="37" t="s">
        <v>206</v>
      </c>
      <c r="C321" s="37" t="s">
        <v>191</v>
      </c>
      <c r="D321" s="37" t="s">
        <v>190</v>
      </c>
      <c r="E321" s="39">
        <v>388.24510359139998</v>
      </c>
      <c r="F321" s="39">
        <v>-9.4261908380000001</v>
      </c>
      <c r="G321" s="39">
        <v>2565.62</v>
      </c>
      <c r="H321" s="39">
        <v>2434795.11</v>
      </c>
      <c r="I321" s="39">
        <v>211592.98</v>
      </c>
    </row>
    <row r="322" spans="1:9" ht="10.2">
      <c r="A322" s="37" t="s">
        <v>211</v>
      </c>
      <c r="B322" s="37" t="s">
        <v>187</v>
      </c>
      <c r="C322" s="37" t="s">
        <v>188</v>
      </c>
      <c r="D322" s="37" t="s">
        <v>189</v>
      </c>
      <c r="E322" s="39">
        <v>0</v>
      </c>
      <c r="F322" s="39">
        <v>0</v>
      </c>
      <c r="G322" s="39">
        <v>558.65</v>
      </c>
      <c r="H322" s="39">
        <v>404628.96</v>
      </c>
      <c r="I322" s="39">
        <v>10664.62</v>
      </c>
    </row>
    <row r="323" spans="1:9" ht="10.2">
      <c r="A323" s="37" t="s">
        <v>211</v>
      </c>
      <c r="B323" s="37" t="s">
        <v>187</v>
      </c>
      <c r="C323" s="37" t="s">
        <v>188</v>
      </c>
      <c r="D323" s="37" t="s">
        <v>190</v>
      </c>
      <c r="E323" s="39">
        <v>0</v>
      </c>
      <c r="F323" s="39">
        <v>0</v>
      </c>
      <c r="G323" s="39">
        <v>41237.63</v>
      </c>
      <c r="H323" s="39">
        <v>3375464</v>
      </c>
      <c r="I323" s="39">
        <v>316382.03</v>
      </c>
    </row>
    <row r="324" spans="1:9" ht="10.2">
      <c r="A324" s="37" t="s">
        <v>211</v>
      </c>
      <c r="B324" s="37" t="s">
        <v>187</v>
      </c>
      <c r="C324" s="37" t="s">
        <v>191</v>
      </c>
      <c r="D324" s="37" t="s">
        <v>189</v>
      </c>
      <c r="E324" s="39">
        <v>0</v>
      </c>
      <c r="F324" s="39">
        <v>0</v>
      </c>
      <c r="G324" s="39">
        <v>446</v>
      </c>
      <c r="H324" s="39">
        <v>164943.40</v>
      </c>
      <c r="I324" s="39">
        <v>7566.35</v>
      </c>
    </row>
    <row r="325" spans="1:9" ht="10.2">
      <c r="A325" s="37" t="s">
        <v>211</v>
      </c>
      <c r="B325" s="37" t="s">
        <v>187</v>
      </c>
      <c r="C325" s="37" t="s">
        <v>191</v>
      </c>
      <c r="D325" s="37" t="s">
        <v>190</v>
      </c>
      <c r="E325" s="39">
        <v>0</v>
      </c>
      <c r="F325" s="39">
        <v>0</v>
      </c>
      <c r="G325" s="39">
        <v>42771.37</v>
      </c>
      <c r="H325" s="39">
        <v>3432866.10</v>
      </c>
      <c r="I325" s="39">
        <v>317728.38</v>
      </c>
    </row>
    <row r="326" spans="1:9" ht="10.2">
      <c r="A326" s="37" t="s">
        <v>211</v>
      </c>
      <c r="B326" s="37" t="s">
        <v>192</v>
      </c>
      <c r="C326" s="37" t="s">
        <v>188</v>
      </c>
      <c r="D326" s="37" t="s">
        <v>189</v>
      </c>
      <c r="E326" s="39">
        <v>495.45829531980002</v>
      </c>
      <c r="F326" s="39">
        <v>84.620032915099998</v>
      </c>
      <c r="G326" s="39">
        <v>325.54</v>
      </c>
      <c r="H326" s="39">
        <v>252593.90</v>
      </c>
      <c r="I326" s="39">
        <v>26334.05</v>
      </c>
    </row>
    <row r="327" spans="1:9" ht="10.2">
      <c r="A327" s="37" t="s">
        <v>211</v>
      </c>
      <c r="B327" s="37" t="s">
        <v>192</v>
      </c>
      <c r="C327" s="37" t="s">
        <v>188</v>
      </c>
      <c r="D327" s="37" t="s">
        <v>190</v>
      </c>
      <c r="E327" s="39">
        <v>-206.77595846049999</v>
      </c>
      <c r="F327" s="39">
        <v>84.620032915099998</v>
      </c>
      <c r="G327" s="39">
        <v>15157.28</v>
      </c>
      <c r="H327" s="39">
        <v>1964234.13</v>
      </c>
      <c r="I327" s="39">
        <v>618739.06</v>
      </c>
    </row>
    <row r="328" spans="1:9" ht="10.2">
      <c r="A328" s="37" t="s">
        <v>211</v>
      </c>
      <c r="B328" s="37" t="s">
        <v>192</v>
      </c>
      <c r="C328" s="37" t="s">
        <v>191</v>
      </c>
      <c r="D328" s="37" t="s">
        <v>189</v>
      </c>
      <c r="E328" s="39">
        <v>2116.5320643374998</v>
      </c>
      <c r="F328" s="39">
        <v>84.620032915099998</v>
      </c>
      <c r="G328" s="39">
        <v>318.68</v>
      </c>
      <c r="H328" s="39">
        <v>415292.94</v>
      </c>
      <c r="I328" s="39">
        <v>34050.20</v>
      </c>
    </row>
    <row r="329" spans="1:9" ht="10.2">
      <c r="A329" s="37" t="s">
        <v>211</v>
      </c>
      <c r="B329" s="37" t="s">
        <v>192</v>
      </c>
      <c r="C329" s="37" t="s">
        <v>191</v>
      </c>
      <c r="D329" s="37" t="s">
        <v>190</v>
      </c>
      <c r="E329" s="39">
        <v>-233.73817275970001</v>
      </c>
      <c r="F329" s="39">
        <v>84.620032915099998</v>
      </c>
      <c r="G329" s="39">
        <v>16199.43</v>
      </c>
      <c r="H329" s="39">
        <v>1625514.08</v>
      </c>
      <c r="I329" s="39">
        <v>427291</v>
      </c>
    </row>
    <row r="330" spans="1:9" ht="10.2">
      <c r="A330" s="37" t="s">
        <v>211</v>
      </c>
      <c r="B330" s="37" t="s">
        <v>193</v>
      </c>
      <c r="C330" s="37" t="s">
        <v>188</v>
      </c>
      <c r="D330" s="37" t="s">
        <v>189</v>
      </c>
      <c r="E330" s="39">
        <v>250.72026584549999</v>
      </c>
      <c r="F330" s="39">
        <v>-7.8540251648000003</v>
      </c>
      <c r="G330" s="39">
        <v>303</v>
      </c>
      <c r="H330" s="39">
        <v>289219.56</v>
      </c>
      <c r="I330" s="39">
        <v>21913.69</v>
      </c>
    </row>
    <row r="331" spans="1:9" ht="10.2">
      <c r="A331" s="37" t="s">
        <v>211</v>
      </c>
      <c r="B331" s="37" t="s">
        <v>193</v>
      </c>
      <c r="C331" s="37" t="s">
        <v>188</v>
      </c>
      <c r="D331" s="37" t="s">
        <v>190</v>
      </c>
      <c r="E331" s="39">
        <v>-156.28049551559999</v>
      </c>
      <c r="F331" s="39">
        <v>-7.8540251648000003</v>
      </c>
      <c r="G331" s="39">
        <v>13021.87</v>
      </c>
      <c r="H331" s="39">
        <v>2625613.38</v>
      </c>
      <c r="I331" s="39">
        <v>543214.07</v>
      </c>
    </row>
    <row r="332" spans="1:9" ht="10.2">
      <c r="A332" s="37" t="s">
        <v>211</v>
      </c>
      <c r="B332" s="37" t="s">
        <v>193</v>
      </c>
      <c r="C332" s="37" t="s">
        <v>191</v>
      </c>
      <c r="D332" s="37" t="s">
        <v>189</v>
      </c>
      <c r="E332" s="39">
        <v>76.625707873899998</v>
      </c>
      <c r="F332" s="39">
        <v>-7.8540251648000003</v>
      </c>
      <c r="G332" s="39">
        <v>125</v>
      </c>
      <c r="H332" s="39">
        <v>85127.15</v>
      </c>
      <c r="I332" s="39">
        <v>8678.85</v>
      </c>
    </row>
    <row r="333" spans="1:9" ht="10.2">
      <c r="A333" s="37" t="s">
        <v>211</v>
      </c>
      <c r="B333" s="37" t="s">
        <v>193</v>
      </c>
      <c r="C333" s="37" t="s">
        <v>191</v>
      </c>
      <c r="D333" s="37" t="s">
        <v>190</v>
      </c>
      <c r="E333" s="39">
        <v>-274.26239213669999</v>
      </c>
      <c r="F333" s="39">
        <v>-7.8540251648000003</v>
      </c>
      <c r="G333" s="39">
        <v>13807.44</v>
      </c>
      <c r="H333" s="39">
        <v>1450707.68</v>
      </c>
      <c r="I333" s="39">
        <v>380374.70</v>
      </c>
    </row>
    <row r="334" spans="1:9" ht="10.2">
      <c r="A334" s="37" t="s">
        <v>211</v>
      </c>
      <c r="B334" s="37" t="s">
        <v>194</v>
      </c>
      <c r="C334" s="37" t="s">
        <v>188</v>
      </c>
      <c r="D334" s="37" t="s">
        <v>189</v>
      </c>
      <c r="E334" s="39">
        <v>294.1512815703</v>
      </c>
      <c r="F334" s="39">
        <v>-7.8540251648000003</v>
      </c>
      <c r="G334" s="39">
        <v>288</v>
      </c>
      <c r="H334" s="39">
        <v>251497.40</v>
      </c>
      <c r="I334" s="39">
        <v>19216</v>
      </c>
    </row>
    <row r="335" spans="1:9" ht="10.2">
      <c r="A335" s="37" t="s">
        <v>211</v>
      </c>
      <c r="B335" s="37" t="s">
        <v>194</v>
      </c>
      <c r="C335" s="37" t="s">
        <v>188</v>
      </c>
      <c r="D335" s="37" t="s">
        <v>190</v>
      </c>
      <c r="E335" s="39">
        <v>-121.0215878904</v>
      </c>
      <c r="F335" s="39">
        <v>-7.8540251648000003</v>
      </c>
      <c r="G335" s="39">
        <v>14484.27</v>
      </c>
      <c r="H335" s="39">
        <v>3522963.60</v>
      </c>
      <c r="I335" s="39">
        <v>664013.68</v>
      </c>
    </row>
    <row r="336" spans="1:9" ht="10.2">
      <c r="A336" s="37" t="s">
        <v>211</v>
      </c>
      <c r="B336" s="37" t="s">
        <v>194</v>
      </c>
      <c r="C336" s="37" t="s">
        <v>191</v>
      </c>
      <c r="D336" s="37" t="s">
        <v>189</v>
      </c>
      <c r="E336" s="39">
        <v>89.179588511999995</v>
      </c>
      <c r="F336" s="39">
        <v>-7.8540251648000003</v>
      </c>
      <c r="G336" s="39">
        <v>208</v>
      </c>
      <c r="H336" s="39">
        <v>161962.76</v>
      </c>
      <c r="I336" s="39">
        <v>19986.67</v>
      </c>
    </row>
    <row r="337" spans="1:9" ht="10.2">
      <c r="A337" s="37" t="s">
        <v>211</v>
      </c>
      <c r="B337" s="37" t="s">
        <v>194</v>
      </c>
      <c r="C337" s="37" t="s">
        <v>191</v>
      </c>
      <c r="D337" s="37" t="s">
        <v>190</v>
      </c>
      <c r="E337" s="39">
        <v>-265.64448633270001</v>
      </c>
      <c r="F337" s="39">
        <v>-7.8540251648000003</v>
      </c>
      <c r="G337" s="39">
        <v>15462.54</v>
      </c>
      <c r="H337" s="39">
        <v>1359724.83</v>
      </c>
      <c r="I337" s="39">
        <v>468307.95</v>
      </c>
    </row>
    <row r="338" spans="1:9" ht="10.2">
      <c r="A338" s="37" t="s">
        <v>211</v>
      </c>
      <c r="B338" s="37" t="s">
        <v>195</v>
      </c>
      <c r="C338" s="37" t="s">
        <v>188</v>
      </c>
      <c r="D338" s="37" t="s">
        <v>189</v>
      </c>
      <c r="E338" s="39">
        <v>509.82363616510003</v>
      </c>
      <c r="F338" s="39">
        <v>-7.8540251648000003</v>
      </c>
      <c r="G338" s="39">
        <v>364.43</v>
      </c>
      <c r="H338" s="39">
        <v>335317.65</v>
      </c>
      <c r="I338" s="39">
        <v>25764.70</v>
      </c>
    </row>
    <row r="339" spans="1:9" ht="10.2">
      <c r="A339" s="37" t="s">
        <v>211</v>
      </c>
      <c r="B339" s="37" t="s">
        <v>195</v>
      </c>
      <c r="C339" s="37" t="s">
        <v>188</v>
      </c>
      <c r="D339" s="37" t="s">
        <v>190</v>
      </c>
      <c r="E339" s="39">
        <v>-162.595724655</v>
      </c>
      <c r="F339" s="39">
        <v>-7.8540251648000003</v>
      </c>
      <c r="G339" s="39">
        <v>15009.03</v>
      </c>
      <c r="H339" s="39">
        <v>2994568.13</v>
      </c>
      <c r="I339" s="39">
        <v>730204.76</v>
      </c>
    </row>
    <row r="340" spans="1:9" ht="10.2">
      <c r="A340" s="37" t="s">
        <v>211</v>
      </c>
      <c r="B340" s="37" t="s">
        <v>195</v>
      </c>
      <c r="C340" s="37" t="s">
        <v>191</v>
      </c>
      <c r="D340" s="37" t="s">
        <v>189</v>
      </c>
      <c r="E340" s="39">
        <v>624.32569026839997</v>
      </c>
      <c r="F340" s="39">
        <v>-7.8540251648000003</v>
      </c>
      <c r="G340" s="39">
        <v>230.63</v>
      </c>
      <c r="H340" s="39">
        <v>95887.79</v>
      </c>
      <c r="I340" s="39">
        <v>16239.83</v>
      </c>
    </row>
    <row r="341" spans="1:9" ht="10.2">
      <c r="A341" s="37" t="s">
        <v>211</v>
      </c>
      <c r="B341" s="37" t="s">
        <v>195</v>
      </c>
      <c r="C341" s="37" t="s">
        <v>191</v>
      </c>
      <c r="D341" s="37" t="s">
        <v>190</v>
      </c>
      <c r="E341" s="39">
        <v>-247.80563126569999</v>
      </c>
      <c r="F341" s="39">
        <v>-7.8540251648000003</v>
      </c>
      <c r="G341" s="39">
        <v>15360.56</v>
      </c>
      <c r="H341" s="39">
        <v>1791016.70</v>
      </c>
      <c r="I341" s="39">
        <v>527421.94</v>
      </c>
    </row>
    <row r="342" spans="1:9" ht="10.2">
      <c r="A342" s="37" t="s">
        <v>211</v>
      </c>
      <c r="B342" s="37" t="s">
        <v>196</v>
      </c>
      <c r="C342" s="37" t="s">
        <v>188</v>
      </c>
      <c r="D342" s="37" t="s">
        <v>189</v>
      </c>
      <c r="E342" s="39">
        <v>829.46209575470004</v>
      </c>
      <c r="F342" s="39">
        <v>-7.8540251648000003</v>
      </c>
      <c r="G342" s="39">
        <v>440.06</v>
      </c>
      <c r="H342" s="39">
        <v>391937.77</v>
      </c>
      <c r="I342" s="39">
        <v>43361.23</v>
      </c>
    </row>
    <row r="343" spans="1:9" ht="10.2">
      <c r="A343" s="37" t="s">
        <v>211</v>
      </c>
      <c r="B343" s="37" t="s">
        <v>196</v>
      </c>
      <c r="C343" s="37" t="s">
        <v>188</v>
      </c>
      <c r="D343" s="37" t="s">
        <v>190</v>
      </c>
      <c r="E343" s="39">
        <v>-223.77363593410001</v>
      </c>
      <c r="F343" s="39">
        <v>-7.8540251648000003</v>
      </c>
      <c r="G343" s="39">
        <v>14349.99</v>
      </c>
      <c r="H343" s="39">
        <v>2454346.73</v>
      </c>
      <c r="I343" s="39">
        <v>688020.98</v>
      </c>
    </row>
    <row r="344" spans="1:9" ht="10.2">
      <c r="A344" s="37" t="s">
        <v>211</v>
      </c>
      <c r="B344" s="37" t="s">
        <v>196</v>
      </c>
      <c r="C344" s="37" t="s">
        <v>191</v>
      </c>
      <c r="D344" s="37" t="s">
        <v>189</v>
      </c>
      <c r="E344" s="39">
        <v>-288.61582841699999</v>
      </c>
      <c r="F344" s="39">
        <v>-7.8540251648000003</v>
      </c>
      <c r="G344" s="39">
        <v>296.03</v>
      </c>
      <c r="H344" s="39">
        <v>214632.51</v>
      </c>
      <c r="I344" s="39">
        <v>26583.70</v>
      </c>
    </row>
    <row r="345" spans="1:9" ht="10.2">
      <c r="A345" s="37" t="s">
        <v>211</v>
      </c>
      <c r="B345" s="37" t="s">
        <v>196</v>
      </c>
      <c r="C345" s="37" t="s">
        <v>191</v>
      </c>
      <c r="D345" s="37" t="s">
        <v>190</v>
      </c>
      <c r="E345" s="39">
        <v>-255.35333119219999</v>
      </c>
      <c r="F345" s="39">
        <v>-7.8540251648000003</v>
      </c>
      <c r="G345" s="39">
        <v>15222.10</v>
      </c>
      <c r="H345" s="39">
        <v>1725802.42</v>
      </c>
      <c r="I345" s="39">
        <v>562231.62</v>
      </c>
    </row>
    <row r="346" spans="1:9" ht="10.2">
      <c r="A346" s="37" t="s">
        <v>211</v>
      </c>
      <c r="B346" s="37" t="s">
        <v>197</v>
      </c>
      <c r="C346" s="37" t="s">
        <v>188</v>
      </c>
      <c r="D346" s="37" t="s">
        <v>189</v>
      </c>
      <c r="E346" s="39">
        <v>219.5785698331</v>
      </c>
      <c r="F346" s="39">
        <v>-7.8540251648000003</v>
      </c>
      <c r="G346" s="39">
        <v>473</v>
      </c>
      <c r="H346" s="39">
        <v>602021.74</v>
      </c>
      <c r="I346" s="39">
        <v>46456.86</v>
      </c>
    </row>
    <row r="347" spans="1:9" ht="10.2">
      <c r="A347" s="37" t="s">
        <v>211</v>
      </c>
      <c r="B347" s="37" t="s">
        <v>197</v>
      </c>
      <c r="C347" s="37" t="s">
        <v>188</v>
      </c>
      <c r="D347" s="37" t="s">
        <v>190</v>
      </c>
      <c r="E347" s="39">
        <v>-177.88383635709999</v>
      </c>
      <c r="F347" s="39">
        <v>-7.8540251648000003</v>
      </c>
      <c r="G347" s="39">
        <v>14282.13</v>
      </c>
      <c r="H347" s="39">
        <v>2867362.22</v>
      </c>
      <c r="I347" s="39">
        <v>737113.21</v>
      </c>
    </row>
    <row r="348" spans="1:9" ht="10.2">
      <c r="A348" s="37" t="s">
        <v>211</v>
      </c>
      <c r="B348" s="37" t="s">
        <v>197</v>
      </c>
      <c r="C348" s="37" t="s">
        <v>191</v>
      </c>
      <c r="D348" s="37" t="s">
        <v>189</v>
      </c>
      <c r="E348" s="39">
        <v>506.84804678329999</v>
      </c>
      <c r="F348" s="39">
        <v>-7.8540251648000003</v>
      </c>
      <c r="G348" s="39">
        <v>515.93</v>
      </c>
      <c r="H348" s="39">
        <v>566054.21</v>
      </c>
      <c r="I348" s="39">
        <v>49230.59</v>
      </c>
    </row>
    <row r="349" spans="1:9" ht="10.2">
      <c r="A349" s="37" t="s">
        <v>211</v>
      </c>
      <c r="B349" s="37" t="s">
        <v>197</v>
      </c>
      <c r="C349" s="37" t="s">
        <v>191</v>
      </c>
      <c r="D349" s="37" t="s">
        <v>190</v>
      </c>
      <c r="E349" s="39">
        <v>-182.57195303419999</v>
      </c>
      <c r="F349" s="39">
        <v>-7.8540251648000003</v>
      </c>
      <c r="G349" s="39">
        <v>15198.99</v>
      </c>
      <c r="H349" s="39">
        <v>3136007.74</v>
      </c>
      <c r="I349" s="39">
        <v>643587.51</v>
      </c>
    </row>
    <row r="350" spans="1:9" ht="10.2">
      <c r="A350" s="37" t="s">
        <v>211</v>
      </c>
      <c r="B350" s="37" t="s">
        <v>198</v>
      </c>
      <c r="C350" s="37" t="s">
        <v>188</v>
      </c>
      <c r="D350" s="37" t="s">
        <v>189</v>
      </c>
      <c r="E350" s="39">
        <v>18.552380964400001</v>
      </c>
      <c r="F350" s="39">
        <v>-7.8540251648000003</v>
      </c>
      <c r="G350" s="39">
        <v>720</v>
      </c>
      <c r="H350" s="39">
        <v>825323.70</v>
      </c>
      <c r="I350" s="39">
        <v>56566.67</v>
      </c>
    </row>
    <row r="351" spans="1:9" ht="10.2">
      <c r="A351" s="37" t="s">
        <v>211</v>
      </c>
      <c r="B351" s="37" t="s">
        <v>198</v>
      </c>
      <c r="C351" s="37" t="s">
        <v>188</v>
      </c>
      <c r="D351" s="37" t="s">
        <v>190</v>
      </c>
      <c r="E351" s="39">
        <v>-183.55600440309999</v>
      </c>
      <c r="F351" s="39">
        <v>-7.8540251648000003</v>
      </c>
      <c r="G351" s="39">
        <v>17144.14</v>
      </c>
      <c r="H351" s="39">
        <v>3940018.56</v>
      </c>
      <c r="I351" s="39">
        <v>904703.60</v>
      </c>
    </row>
    <row r="352" spans="1:9" ht="10.2">
      <c r="A352" s="37" t="s">
        <v>211</v>
      </c>
      <c r="B352" s="37" t="s">
        <v>198</v>
      </c>
      <c r="C352" s="37" t="s">
        <v>191</v>
      </c>
      <c r="D352" s="37" t="s">
        <v>189</v>
      </c>
      <c r="E352" s="39">
        <v>397.52421333900003</v>
      </c>
      <c r="F352" s="39">
        <v>-7.8540251648000003</v>
      </c>
      <c r="G352" s="39">
        <v>737.03</v>
      </c>
      <c r="H352" s="39">
        <v>616492.56</v>
      </c>
      <c r="I352" s="39">
        <v>63585.25</v>
      </c>
    </row>
    <row r="353" spans="1:9" ht="10.2">
      <c r="A353" s="37" t="s">
        <v>211</v>
      </c>
      <c r="B353" s="37" t="s">
        <v>198</v>
      </c>
      <c r="C353" s="37" t="s">
        <v>191</v>
      </c>
      <c r="D353" s="37" t="s">
        <v>190</v>
      </c>
      <c r="E353" s="39">
        <v>-207.69903229549999</v>
      </c>
      <c r="F353" s="39">
        <v>-7.8540251648000003</v>
      </c>
      <c r="G353" s="39">
        <v>16795.54</v>
      </c>
      <c r="H353" s="39">
        <v>2876344.09</v>
      </c>
      <c r="I353" s="39">
        <v>756090.53</v>
      </c>
    </row>
    <row r="354" spans="1:9" ht="10.2">
      <c r="A354" s="37" t="s">
        <v>211</v>
      </c>
      <c r="B354" s="37" t="s">
        <v>199</v>
      </c>
      <c r="C354" s="37" t="s">
        <v>188</v>
      </c>
      <c r="D354" s="37" t="s">
        <v>189</v>
      </c>
      <c r="E354" s="39">
        <v>252.46612534779999</v>
      </c>
      <c r="F354" s="39">
        <v>-7.8540251648000003</v>
      </c>
      <c r="G354" s="39">
        <v>871.75</v>
      </c>
      <c r="H354" s="39">
        <v>967699.56</v>
      </c>
      <c r="I354" s="39">
        <v>75559.92</v>
      </c>
    </row>
    <row r="355" spans="1:9" ht="10.2">
      <c r="A355" s="37" t="s">
        <v>211</v>
      </c>
      <c r="B355" s="37" t="s">
        <v>199</v>
      </c>
      <c r="C355" s="37" t="s">
        <v>188</v>
      </c>
      <c r="D355" s="37" t="s">
        <v>190</v>
      </c>
      <c r="E355" s="39">
        <v>-167.57209410830001</v>
      </c>
      <c r="F355" s="39">
        <v>-7.8540251648000003</v>
      </c>
      <c r="G355" s="39">
        <v>17201.22</v>
      </c>
      <c r="H355" s="39">
        <v>4772021.51</v>
      </c>
      <c r="I355" s="39">
        <v>910232.85</v>
      </c>
    </row>
    <row r="356" spans="1:9" ht="10.2">
      <c r="A356" s="37" t="s">
        <v>211</v>
      </c>
      <c r="B356" s="37" t="s">
        <v>199</v>
      </c>
      <c r="C356" s="37" t="s">
        <v>191</v>
      </c>
      <c r="D356" s="37" t="s">
        <v>189</v>
      </c>
      <c r="E356" s="39">
        <v>471.24120582640001</v>
      </c>
      <c r="F356" s="39">
        <v>-7.8540251648000003</v>
      </c>
      <c r="G356" s="39">
        <v>1219.29</v>
      </c>
      <c r="H356" s="39">
        <v>1171022.91</v>
      </c>
      <c r="I356" s="39">
        <v>103882.44</v>
      </c>
    </row>
    <row r="357" spans="1:9" ht="10.2">
      <c r="A357" s="37" t="s">
        <v>211</v>
      </c>
      <c r="B357" s="37" t="s">
        <v>199</v>
      </c>
      <c r="C357" s="37" t="s">
        <v>191</v>
      </c>
      <c r="D357" s="37" t="s">
        <v>190</v>
      </c>
      <c r="E357" s="39">
        <v>-144.3582191818</v>
      </c>
      <c r="F357" s="39">
        <v>-7.8540251648000003</v>
      </c>
      <c r="G357" s="39">
        <v>18482.27</v>
      </c>
      <c r="H357" s="39">
        <v>4854972.37</v>
      </c>
      <c r="I357" s="39">
        <v>952848.95</v>
      </c>
    </row>
    <row r="358" spans="1:9" ht="10.2">
      <c r="A358" s="37" t="s">
        <v>211</v>
      </c>
      <c r="B358" s="37" t="s">
        <v>200</v>
      </c>
      <c r="C358" s="37" t="s">
        <v>188</v>
      </c>
      <c r="D358" s="37" t="s">
        <v>189</v>
      </c>
      <c r="E358" s="39">
        <v>188.2876292176</v>
      </c>
      <c r="F358" s="39">
        <v>-7.8540251648000003</v>
      </c>
      <c r="G358" s="39">
        <v>1000.13</v>
      </c>
      <c r="H358" s="39">
        <v>1211399.83</v>
      </c>
      <c r="I358" s="39">
        <v>79430.60</v>
      </c>
    </row>
    <row r="359" spans="1:9" ht="10.2">
      <c r="A359" s="37" t="s">
        <v>211</v>
      </c>
      <c r="B359" s="37" t="s">
        <v>200</v>
      </c>
      <c r="C359" s="37" t="s">
        <v>188</v>
      </c>
      <c r="D359" s="37" t="s">
        <v>190</v>
      </c>
      <c r="E359" s="39">
        <v>-135.4507138084</v>
      </c>
      <c r="F359" s="39">
        <v>-7.8540251648000003</v>
      </c>
      <c r="G359" s="39">
        <v>14802.76</v>
      </c>
      <c r="H359" s="39">
        <v>4507250.34</v>
      </c>
      <c r="I359" s="39">
        <v>803236.13</v>
      </c>
    </row>
    <row r="360" spans="1:9" ht="10.2">
      <c r="A360" s="37" t="s">
        <v>211</v>
      </c>
      <c r="B360" s="37" t="s">
        <v>200</v>
      </c>
      <c r="C360" s="37" t="s">
        <v>191</v>
      </c>
      <c r="D360" s="37" t="s">
        <v>189</v>
      </c>
      <c r="E360" s="39">
        <v>501.00625995910002</v>
      </c>
      <c r="F360" s="39">
        <v>-7.8540251648000003</v>
      </c>
      <c r="G360" s="39">
        <v>1257.68</v>
      </c>
      <c r="H360" s="39">
        <v>1215026.58</v>
      </c>
      <c r="I360" s="39">
        <v>105969.19</v>
      </c>
    </row>
    <row r="361" spans="1:9" ht="10.2">
      <c r="A361" s="37" t="s">
        <v>211</v>
      </c>
      <c r="B361" s="37" t="s">
        <v>200</v>
      </c>
      <c r="C361" s="37" t="s">
        <v>191</v>
      </c>
      <c r="D361" s="37" t="s">
        <v>190</v>
      </c>
      <c r="E361" s="39">
        <v>-165.7012363899</v>
      </c>
      <c r="F361" s="39">
        <v>-7.8540251648000003</v>
      </c>
      <c r="G361" s="39">
        <v>15502.23</v>
      </c>
      <c r="H361" s="39">
        <v>5321019.54</v>
      </c>
      <c r="I361" s="39">
        <v>921675.35</v>
      </c>
    </row>
    <row r="362" spans="1:9" ht="10.2">
      <c r="A362" s="37" t="s">
        <v>211</v>
      </c>
      <c r="B362" s="37" t="s">
        <v>201</v>
      </c>
      <c r="C362" s="37" t="s">
        <v>188</v>
      </c>
      <c r="D362" s="37" t="s">
        <v>189</v>
      </c>
      <c r="E362" s="39">
        <v>463.18023207499999</v>
      </c>
      <c r="F362" s="39">
        <v>-7.8540251648000003</v>
      </c>
      <c r="G362" s="39">
        <v>1022.37</v>
      </c>
      <c r="H362" s="39">
        <v>1163839.78</v>
      </c>
      <c r="I362" s="39">
        <v>86059</v>
      </c>
    </row>
    <row r="363" spans="1:9" ht="10.2">
      <c r="A363" s="37" t="s">
        <v>211</v>
      </c>
      <c r="B363" s="37" t="s">
        <v>201</v>
      </c>
      <c r="C363" s="37" t="s">
        <v>188</v>
      </c>
      <c r="D363" s="37" t="s">
        <v>190</v>
      </c>
      <c r="E363" s="39">
        <v>-108.76679107069999</v>
      </c>
      <c r="F363" s="39">
        <v>-7.8540251648000003</v>
      </c>
      <c r="G363" s="39">
        <v>11565.50</v>
      </c>
      <c r="H363" s="39">
        <v>5209259.92</v>
      </c>
      <c r="I363" s="39">
        <v>671349.84</v>
      </c>
    </row>
    <row r="364" spans="1:9" ht="10.2">
      <c r="A364" s="37" t="s">
        <v>211</v>
      </c>
      <c r="B364" s="37" t="s">
        <v>201</v>
      </c>
      <c r="C364" s="37" t="s">
        <v>191</v>
      </c>
      <c r="D364" s="37" t="s">
        <v>189</v>
      </c>
      <c r="E364" s="39">
        <v>452.3187309914</v>
      </c>
      <c r="F364" s="39">
        <v>-7.8540251648000003</v>
      </c>
      <c r="G364" s="39">
        <v>1255.12</v>
      </c>
      <c r="H364" s="39">
        <v>1321166.75</v>
      </c>
      <c r="I364" s="39">
        <v>114032.31</v>
      </c>
    </row>
    <row r="365" spans="1:9" ht="10.2">
      <c r="A365" s="37" t="s">
        <v>211</v>
      </c>
      <c r="B365" s="37" t="s">
        <v>201</v>
      </c>
      <c r="C365" s="37" t="s">
        <v>191</v>
      </c>
      <c r="D365" s="37" t="s">
        <v>190</v>
      </c>
      <c r="E365" s="39">
        <v>-101.43624952019999</v>
      </c>
      <c r="F365" s="39">
        <v>-7.8540251648000003</v>
      </c>
      <c r="G365" s="39">
        <v>12034.50</v>
      </c>
      <c r="H365" s="39">
        <v>4815463.82</v>
      </c>
      <c r="I365" s="39">
        <v>772396.44</v>
      </c>
    </row>
    <row r="366" spans="1:9" ht="10.2">
      <c r="A366" s="37" t="s">
        <v>211</v>
      </c>
      <c r="B366" s="37" t="s">
        <v>202</v>
      </c>
      <c r="C366" s="37" t="s">
        <v>188</v>
      </c>
      <c r="D366" s="37" t="s">
        <v>189</v>
      </c>
      <c r="E366" s="39">
        <v>465.56264309599999</v>
      </c>
      <c r="F366" s="39">
        <v>-7.8540251648000003</v>
      </c>
      <c r="G366" s="39">
        <v>1523.34</v>
      </c>
      <c r="H366" s="39">
        <v>1924669.83</v>
      </c>
      <c r="I366" s="39">
        <v>119334.59</v>
      </c>
    </row>
    <row r="367" spans="1:9" ht="10.2">
      <c r="A367" s="37" t="s">
        <v>211</v>
      </c>
      <c r="B367" s="37" t="s">
        <v>202</v>
      </c>
      <c r="C367" s="37" t="s">
        <v>188</v>
      </c>
      <c r="D367" s="37" t="s">
        <v>190</v>
      </c>
      <c r="E367" s="39">
        <v>4.6633850759</v>
      </c>
      <c r="F367" s="39">
        <v>-7.8540251648000003</v>
      </c>
      <c r="G367" s="39">
        <v>10049.68</v>
      </c>
      <c r="H367" s="39">
        <v>4401275.45</v>
      </c>
      <c r="I367" s="39">
        <v>626436.75</v>
      </c>
    </row>
    <row r="368" spans="1:9" ht="10.2">
      <c r="A368" s="37" t="s">
        <v>211</v>
      </c>
      <c r="B368" s="37" t="s">
        <v>202</v>
      </c>
      <c r="C368" s="37" t="s">
        <v>191</v>
      </c>
      <c r="D368" s="37" t="s">
        <v>189</v>
      </c>
      <c r="E368" s="39">
        <v>502.09683455729999</v>
      </c>
      <c r="F368" s="39">
        <v>-7.8540251648000003</v>
      </c>
      <c r="G368" s="39">
        <v>1397.29</v>
      </c>
      <c r="H368" s="39">
        <v>1656996.25</v>
      </c>
      <c r="I368" s="39">
        <v>120060.35</v>
      </c>
    </row>
    <row r="369" spans="1:9" ht="10.2">
      <c r="A369" s="37" t="s">
        <v>211</v>
      </c>
      <c r="B369" s="37" t="s">
        <v>202</v>
      </c>
      <c r="C369" s="37" t="s">
        <v>191</v>
      </c>
      <c r="D369" s="37" t="s">
        <v>190</v>
      </c>
      <c r="E369" s="39">
        <v>1.1304017320999999</v>
      </c>
      <c r="F369" s="39">
        <v>-7.8540251648000003</v>
      </c>
      <c r="G369" s="39">
        <v>10501.23</v>
      </c>
      <c r="H369" s="39">
        <v>6209051.3899999997</v>
      </c>
      <c r="I369" s="39">
        <v>717386.45</v>
      </c>
    </row>
    <row r="370" spans="1:9" ht="10.2">
      <c r="A370" s="37" t="s">
        <v>211</v>
      </c>
      <c r="B370" s="37" t="s">
        <v>203</v>
      </c>
      <c r="C370" s="37" t="s">
        <v>188</v>
      </c>
      <c r="D370" s="37" t="s">
        <v>189</v>
      </c>
      <c r="E370" s="39">
        <v>869.040940901</v>
      </c>
      <c r="F370" s="39">
        <v>-7.8540251648000003</v>
      </c>
      <c r="G370" s="39">
        <v>1615.88</v>
      </c>
      <c r="H370" s="39">
        <v>2223332.63</v>
      </c>
      <c r="I370" s="39">
        <v>135119.36</v>
      </c>
    </row>
    <row r="371" spans="1:9" ht="10.2">
      <c r="A371" s="37" t="s">
        <v>211</v>
      </c>
      <c r="B371" s="37" t="s">
        <v>203</v>
      </c>
      <c r="C371" s="37" t="s">
        <v>188</v>
      </c>
      <c r="D371" s="37" t="s">
        <v>190</v>
      </c>
      <c r="E371" s="39">
        <v>6.1725659979999996</v>
      </c>
      <c r="F371" s="39">
        <v>-7.8540251648000003</v>
      </c>
      <c r="G371" s="39">
        <v>7308.13</v>
      </c>
      <c r="H371" s="39">
        <v>4028225.65</v>
      </c>
      <c r="I371" s="39">
        <v>470407.74</v>
      </c>
    </row>
    <row r="372" spans="1:9" ht="10.2">
      <c r="A372" s="37" t="s">
        <v>211</v>
      </c>
      <c r="B372" s="37" t="s">
        <v>203</v>
      </c>
      <c r="C372" s="37" t="s">
        <v>191</v>
      </c>
      <c r="D372" s="37" t="s">
        <v>189</v>
      </c>
      <c r="E372" s="39">
        <v>1046.0826522251</v>
      </c>
      <c r="F372" s="39">
        <v>-7.8540251648000003</v>
      </c>
      <c r="G372" s="39">
        <v>1605.86</v>
      </c>
      <c r="H372" s="39">
        <v>2359791.32</v>
      </c>
      <c r="I372" s="39">
        <v>149242.39</v>
      </c>
    </row>
    <row r="373" spans="1:9" ht="10.2">
      <c r="A373" s="37" t="s">
        <v>211</v>
      </c>
      <c r="B373" s="37" t="s">
        <v>203</v>
      </c>
      <c r="C373" s="37" t="s">
        <v>191</v>
      </c>
      <c r="D373" s="37" t="s">
        <v>190</v>
      </c>
      <c r="E373" s="39">
        <v>84.549941686099999</v>
      </c>
      <c r="F373" s="39">
        <v>-7.8540251648000003</v>
      </c>
      <c r="G373" s="39">
        <v>7254.32</v>
      </c>
      <c r="H373" s="39">
        <v>4637312.36</v>
      </c>
      <c r="I373" s="39">
        <v>511468.60</v>
      </c>
    </row>
    <row r="374" spans="1:9" ht="10.2">
      <c r="A374" s="37" t="s">
        <v>211</v>
      </c>
      <c r="B374" s="37" t="s">
        <v>204</v>
      </c>
      <c r="C374" s="37" t="s">
        <v>188</v>
      </c>
      <c r="D374" s="37" t="s">
        <v>189</v>
      </c>
      <c r="E374" s="39">
        <v>724.89420254829997</v>
      </c>
      <c r="F374" s="39">
        <v>-7.8540251648000003</v>
      </c>
      <c r="G374" s="39">
        <v>1604.39</v>
      </c>
      <c r="H374" s="39">
        <v>2493827.45</v>
      </c>
      <c r="I374" s="39">
        <v>141949.45</v>
      </c>
    </row>
    <row r="375" spans="1:9" ht="10.2">
      <c r="A375" s="37" t="s">
        <v>211</v>
      </c>
      <c r="B375" s="37" t="s">
        <v>204</v>
      </c>
      <c r="C375" s="37" t="s">
        <v>188</v>
      </c>
      <c r="D375" s="37" t="s">
        <v>190</v>
      </c>
      <c r="E375" s="39">
        <v>125.3960653051</v>
      </c>
      <c r="F375" s="39">
        <v>-7.8540251648000003</v>
      </c>
      <c r="G375" s="39">
        <v>4887.57</v>
      </c>
      <c r="H375" s="39">
        <v>3184807.34</v>
      </c>
      <c r="I375" s="39">
        <v>322433.03</v>
      </c>
    </row>
    <row r="376" spans="1:9" ht="10.2">
      <c r="A376" s="37" t="s">
        <v>211</v>
      </c>
      <c r="B376" s="37" t="s">
        <v>204</v>
      </c>
      <c r="C376" s="37" t="s">
        <v>191</v>
      </c>
      <c r="D376" s="37" t="s">
        <v>189</v>
      </c>
      <c r="E376" s="39">
        <v>738.23054659290005</v>
      </c>
      <c r="F376" s="39">
        <v>-7.8540251648000003</v>
      </c>
      <c r="G376" s="39">
        <v>1194.25</v>
      </c>
      <c r="H376" s="39">
        <v>2081173.08</v>
      </c>
      <c r="I376" s="39">
        <v>115971.38</v>
      </c>
    </row>
    <row r="377" spans="1:9" ht="10.2">
      <c r="A377" s="37" t="s">
        <v>211</v>
      </c>
      <c r="B377" s="37" t="s">
        <v>204</v>
      </c>
      <c r="C377" s="37" t="s">
        <v>191</v>
      </c>
      <c r="D377" s="37" t="s">
        <v>190</v>
      </c>
      <c r="E377" s="39">
        <v>79.479278923300001</v>
      </c>
      <c r="F377" s="39">
        <v>-7.8540251648000003</v>
      </c>
      <c r="G377" s="39">
        <v>4438.90</v>
      </c>
      <c r="H377" s="39">
        <v>2887742.41</v>
      </c>
      <c r="I377" s="39">
        <v>310537.72</v>
      </c>
    </row>
    <row r="378" spans="1:9" ht="10.2">
      <c r="A378" s="37" t="s">
        <v>211</v>
      </c>
      <c r="B378" s="37" t="s">
        <v>205</v>
      </c>
      <c r="C378" s="37" t="s">
        <v>188</v>
      </c>
      <c r="D378" s="37" t="s">
        <v>189</v>
      </c>
      <c r="E378" s="39">
        <v>1075.1902435827999</v>
      </c>
      <c r="F378" s="39">
        <v>-7.8540251648000003</v>
      </c>
      <c r="G378" s="39">
        <v>1373.22</v>
      </c>
      <c r="H378" s="39">
        <v>2400089.85</v>
      </c>
      <c r="I378" s="39">
        <v>128545.05</v>
      </c>
    </row>
    <row r="379" spans="1:9" ht="10.2">
      <c r="A379" s="37" t="s">
        <v>211</v>
      </c>
      <c r="B379" s="37" t="s">
        <v>205</v>
      </c>
      <c r="C379" s="37" t="s">
        <v>188</v>
      </c>
      <c r="D379" s="37" t="s">
        <v>190</v>
      </c>
      <c r="E379" s="39">
        <v>171.39422136409999</v>
      </c>
      <c r="F379" s="39">
        <v>-7.8540251648000003</v>
      </c>
      <c r="G379" s="39">
        <v>2581.48</v>
      </c>
      <c r="H379" s="39">
        <v>2178760.46</v>
      </c>
      <c r="I379" s="39">
        <v>190633.45</v>
      </c>
    </row>
    <row r="380" spans="1:9" ht="10.2">
      <c r="A380" s="37" t="s">
        <v>211</v>
      </c>
      <c r="B380" s="37" t="s">
        <v>205</v>
      </c>
      <c r="C380" s="37" t="s">
        <v>191</v>
      </c>
      <c r="D380" s="37" t="s">
        <v>189</v>
      </c>
      <c r="E380" s="39">
        <v>973.35503475509995</v>
      </c>
      <c r="F380" s="39">
        <v>-7.8540251648000003</v>
      </c>
      <c r="G380" s="39">
        <v>788.40</v>
      </c>
      <c r="H380" s="39">
        <v>1433113.30</v>
      </c>
      <c r="I380" s="39">
        <v>76493.90</v>
      </c>
    </row>
    <row r="381" spans="1:9" ht="10.2">
      <c r="A381" s="37" t="s">
        <v>211</v>
      </c>
      <c r="B381" s="37" t="s">
        <v>205</v>
      </c>
      <c r="C381" s="37" t="s">
        <v>191</v>
      </c>
      <c r="D381" s="37" t="s">
        <v>190</v>
      </c>
      <c r="E381" s="39">
        <v>256.51009015829999</v>
      </c>
      <c r="F381" s="39">
        <v>-7.8540251648000003</v>
      </c>
      <c r="G381" s="39">
        <v>1881.24</v>
      </c>
      <c r="H381" s="39">
        <v>1441302.22</v>
      </c>
      <c r="I381" s="39">
        <v>140512.05</v>
      </c>
    </row>
    <row r="382" spans="1:9" ht="10.2">
      <c r="A382" s="37" t="s">
        <v>211</v>
      </c>
      <c r="B382" s="37" t="s">
        <v>206</v>
      </c>
      <c r="C382" s="37" t="s">
        <v>188</v>
      </c>
      <c r="D382" s="37" t="s">
        <v>189</v>
      </c>
      <c r="E382" s="39">
        <v>1146.8329338392</v>
      </c>
      <c r="F382" s="39">
        <v>-7.8540251648000003</v>
      </c>
      <c r="G382" s="39">
        <v>1271.74</v>
      </c>
      <c r="H382" s="39">
        <v>2252066.29</v>
      </c>
      <c r="I382" s="39">
        <v>128978.84</v>
      </c>
    </row>
    <row r="383" spans="1:9" ht="10.2">
      <c r="A383" s="37" t="s">
        <v>211</v>
      </c>
      <c r="B383" s="37" t="s">
        <v>206</v>
      </c>
      <c r="C383" s="37" t="s">
        <v>188</v>
      </c>
      <c r="D383" s="37" t="s">
        <v>190</v>
      </c>
      <c r="E383" s="39">
        <v>285.34110384370001</v>
      </c>
      <c r="F383" s="39">
        <v>-7.8540251648000003</v>
      </c>
      <c r="G383" s="39">
        <v>1380.39</v>
      </c>
      <c r="H383" s="39">
        <v>1277983.50</v>
      </c>
      <c r="I383" s="39">
        <v>106728.85</v>
      </c>
    </row>
    <row r="384" spans="1:9" ht="10.2">
      <c r="A384" s="37" t="s">
        <v>211</v>
      </c>
      <c r="B384" s="37" t="s">
        <v>206</v>
      </c>
      <c r="C384" s="37" t="s">
        <v>191</v>
      </c>
      <c r="D384" s="37" t="s">
        <v>189</v>
      </c>
      <c r="E384" s="39">
        <v>1095.8957257436</v>
      </c>
      <c r="F384" s="39">
        <v>-7.8540251648000003</v>
      </c>
      <c r="G384" s="39">
        <v>322.26</v>
      </c>
      <c r="H384" s="39">
        <v>564497.40</v>
      </c>
      <c r="I384" s="39">
        <v>34410.70</v>
      </c>
    </row>
    <row r="385" spans="1:9" ht="10.2">
      <c r="A385" s="37" t="s">
        <v>211</v>
      </c>
      <c r="B385" s="37" t="s">
        <v>206</v>
      </c>
      <c r="C385" s="37" t="s">
        <v>191</v>
      </c>
      <c r="D385" s="37" t="s">
        <v>190</v>
      </c>
      <c r="E385" s="39">
        <v>329.18256445029999</v>
      </c>
      <c r="F385" s="39">
        <v>-7.8540251648000003</v>
      </c>
      <c r="G385" s="39">
        <v>747.04</v>
      </c>
      <c r="H385" s="39">
        <v>653117.05</v>
      </c>
      <c r="I385" s="39">
        <v>58347.70</v>
      </c>
    </row>
    <row r="386" spans="1:9" ht="10.2">
      <c r="A386" s="37" t="s">
        <v>212</v>
      </c>
      <c r="B386" s="37" t="s">
        <v>187</v>
      </c>
      <c r="C386" s="37" t="s">
        <v>188</v>
      </c>
      <c r="D386" s="37" t="s">
        <v>189</v>
      </c>
      <c r="E386" s="39">
        <v>0</v>
      </c>
      <c r="F386" s="39">
        <v>0</v>
      </c>
      <c r="G386" s="39">
        <v>428</v>
      </c>
      <c r="H386" s="39">
        <v>263854.45</v>
      </c>
      <c r="I386" s="39">
        <v>7380.65</v>
      </c>
    </row>
    <row r="387" spans="1:9" ht="10.2">
      <c r="A387" s="37" t="s">
        <v>212</v>
      </c>
      <c r="B387" s="37" t="s">
        <v>187</v>
      </c>
      <c r="C387" s="37" t="s">
        <v>188</v>
      </c>
      <c r="D387" s="37" t="s">
        <v>190</v>
      </c>
      <c r="E387" s="39">
        <v>0</v>
      </c>
      <c r="F387" s="39">
        <v>0</v>
      </c>
      <c r="G387" s="39">
        <v>41013.94</v>
      </c>
      <c r="H387" s="39">
        <v>3376824.33</v>
      </c>
      <c r="I387" s="39">
        <v>311027.68</v>
      </c>
    </row>
    <row r="388" spans="1:9" ht="10.2">
      <c r="A388" s="37" t="s">
        <v>212</v>
      </c>
      <c r="B388" s="37" t="s">
        <v>187</v>
      </c>
      <c r="C388" s="37" t="s">
        <v>191</v>
      </c>
      <c r="D388" s="37" t="s">
        <v>189</v>
      </c>
      <c r="E388" s="39">
        <v>0</v>
      </c>
      <c r="F388" s="39">
        <v>0</v>
      </c>
      <c r="G388" s="39">
        <v>374</v>
      </c>
      <c r="H388" s="39">
        <v>117296.25</v>
      </c>
      <c r="I388" s="39">
        <v>5961.85</v>
      </c>
    </row>
    <row r="389" spans="1:9" ht="10.2">
      <c r="A389" s="37" t="s">
        <v>212</v>
      </c>
      <c r="B389" s="37" t="s">
        <v>187</v>
      </c>
      <c r="C389" s="37" t="s">
        <v>191</v>
      </c>
      <c r="D389" s="37" t="s">
        <v>190</v>
      </c>
      <c r="E389" s="39">
        <v>0</v>
      </c>
      <c r="F389" s="39">
        <v>0</v>
      </c>
      <c r="G389" s="39">
        <v>44578.72</v>
      </c>
      <c r="H389" s="39">
        <v>3659242.22</v>
      </c>
      <c r="I389" s="39">
        <v>347111.68</v>
      </c>
    </row>
    <row r="390" spans="1:9" ht="10.2">
      <c r="A390" s="37" t="s">
        <v>212</v>
      </c>
      <c r="B390" s="37" t="s">
        <v>192</v>
      </c>
      <c r="C390" s="37" t="s">
        <v>188</v>
      </c>
      <c r="D390" s="37" t="s">
        <v>189</v>
      </c>
      <c r="E390" s="39">
        <v>185.35087083529999</v>
      </c>
      <c r="F390" s="39">
        <v>95.060100112100002</v>
      </c>
      <c r="G390" s="39">
        <v>394</v>
      </c>
      <c r="H390" s="39">
        <v>410104.52</v>
      </c>
      <c r="I390" s="39">
        <v>31490.05</v>
      </c>
    </row>
    <row r="391" spans="1:9" ht="10.2">
      <c r="A391" s="37" t="s">
        <v>212</v>
      </c>
      <c r="B391" s="37" t="s">
        <v>192</v>
      </c>
      <c r="C391" s="37" t="s">
        <v>188</v>
      </c>
      <c r="D391" s="37" t="s">
        <v>190</v>
      </c>
      <c r="E391" s="39">
        <v>-220.28873727979999</v>
      </c>
      <c r="F391" s="39">
        <v>95.060100112100002</v>
      </c>
      <c r="G391" s="39">
        <v>15946.66</v>
      </c>
      <c r="H391" s="39">
        <v>2405258.89</v>
      </c>
      <c r="I391" s="39">
        <v>711041.48</v>
      </c>
    </row>
    <row r="392" spans="1:9" ht="10.2">
      <c r="A392" s="37" t="s">
        <v>212</v>
      </c>
      <c r="B392" s="37" t="s">
        <v>192</v>
      </c>
      <c r="C392" s="37" t="s">
        <v>191</v>
      </c>
      <c r="D392" s="37" t="s">
        <v>189</v>
      </c>
      <c r="E392" s="39">
        <v>2348.4762470527999</v>
      </c>
      <c r="F392" s="39">
        <v>95.060100112100002</v>
      </c>
      <c r="G392" s="39">
        <v>185.97</v>
      </c>
      <c r="H392" s="39">
        <v>144228.76</v>
      </c>
      <c r="I392" s="39">
        <v>14645.81</v>
      </c>
    </row>
    <row r="393" spans="1:9" ht="10.2">
      <c r="A393" s="37" t="s">
        <v>212</v>
      </c>
      <c r="B393" s="37" t="s">
        <v>192</v>
      </c>
      <c r="C393" s="37" t="s">
        <v>191</v>
      </c>
      <c r="D393" s="37" t="s">
        <v>190</v>
      </c>
      <c r="E393" s="39">
        <v>-235.4853624415</v>
      </c>
      <c r="F393" s="39">
        <v>95.060100112100002</v>
      </c>
      <c r="G393" s="39">
        <v>18293.83</v>
      </c>
      <c r="H393" s="39">
        <v>1784585.92</v>
      </c>
      <c r="I393" s="39">
        <v>500968.52</v>
      </c>
    </row>
    <row r="394" spans="1:9" ht="10.2">
      <c r="A394" s="37" t="s">
        <v>212</v>
      </c>
      <c r="B394" s="37" t="s">
        <v>193</v>
      </c>
      <c r="C394" s="37" t="s">
        <v>188</v>
      </c>
      <c r="D394" s="37" t="s">
        <v>189</v>
      </c>
      <c r="E394" s="39">
        <v>-55.264933367700003</v>
      </c>
      <c r="F394" s="39">
        <v>-8.2315467687999995</v>
      </c>
      <c r="G394" s="39">
        <v>193</v>
      </c>
      <c r="H394" s="39">
        <v>109611.66</v>
      </c>
      <c r="I394" s="39">
        <v>15897.38</v>
      </c>
    </row>
    <row r="395" spans="1:9" ht="10.2">
      <c r="A395" s="37" t="s">
        <v>212</v>
      </c>
      <c r="B395" s="37" t="s">
        <v>193</v>
      </c>
      <c r="C395" s="37" t="s">
        <v>188</v>
      </c>
      <c r="D395" s="37" t="s">
        <v>190</v>
      </c>
      <c r="E395" s="39">
        <v>-175.30938695949999</v>
      </c>
      <c r="F395" s="39">
        <v>-8.2315467687999995</v>
      </c>
      <c r="G395" s="39">
        <v>14129.32</v>
      </c>
      <c r="H395" s="39">
        <v>2626434.12</v>
      </c>
      <c r="I395" s="39">
        <v>631862</v>
      </c>
    </row>
    <row r="396" spans="1:9" ht="10.2">
      <c r="A396" s="37" t="s">
        <v>212</v>
      </c>
      <c r="B396" s="37" t="s">
        <v>193</v>
      </c>
      <c r="C396" s="37" t="s">
        <v>191</v>
      </c>
      <c r="D396" s="37" t="s">
        <v>189</v>
      </c>
      <c r="E396" s="39">
        <v>18.509442782200001</v>
      </c>
      <c r="F396" s="39">
        <v>-8.2315467687999995</v>
      </c>
      <c r="G396" s="39">
        <v>264.33</v>
      </c>
      <c r="H396" s="39">
        <v>150065.07</v>
      </c>
      <c r="I396" s="39">
        <v>18221.58</v>
      </c>
    </row>
    <row r="397" spans="1:9" ht="10.2">
      <c r="A397" s="37" t="s">
        <v>212</v>
      </c>
      <c r="B397" s="37" t="s">
        <v>193</v>
      </c>
      <c r="C397" s="37" t="s">
        <v>191</v>
      </c>
      <c r="D397" s="37" t="s">
        <v>190</v>
      </c>
      <c r="E397" s="39">
        <v>-280.61727780849998</v>
      </c>
      <c r="F397" s="39">
        <v>-8.2315467687999995</v>
      </c>
      <c r="G397" s="39">
        <v>15447.52</v>
      </c>
      <c r="H397" s="39">
        <v>1474720.11</v>
      </c>
      <c r="I397" s="39">
        <v>467560.38</v>
      </c>
    </row>
    <row r="398" spans="1:9" ht="10.2">
      <c r="A398" s="37" t="s">
        <v>212</v>
      </c>
      <c r="B398" s="37" t="s">
        <v>194</v>
      </c>
      <c r="C398" s="37" t="s">
        <v>188</v>
      </c>
      <c r="D398" s="37" t="s">
        <v>189</v>
      </c>
      <c r="E398" s="39">
        <v>554.88627182959999</v>
      </c>
      <c r="F398" s="39">
        <v>-8.2315467687999995</v>
      </c>
      <c r="G398" s="39">
        <v>514.68</v>
      </c>
      <c r="H398" s="39">
        <v>348358.70</v>
      </c>
      <c r="I398" s="39">
        <v>48155.23</v>
      </c>
    </row>
    <row r="399" spans="1:9" ht="10.2">
      <c r="A399" s="37" t="s">
        <v>212</v>
      </c>
      <c r="B399" s="37" t="s">
        <v>194</v>
      </c>
      <c r="C399" s="37" t="s">
        <v>188</v>
      </c>
      <c r="D399" s="37" t="s">
        <v>190</v>
      </c>
      <c r="E399" s="39">
        <v>-112.3898187824</v>
      </c>
      <c r="F399" s="39">
        <v>-8.2315467687999995</v>
      </c>
      <c r="G399" s="39">
        <v>15750.58</v>
      </c>
      <c r="H399" s="39">
        <v>4127779.73</v>
      </c>
      <c r="I399" s="39">
        <v>761771.28</v>
      </c>
    </row>
    <row r="400" spans="1:9" ht="10.2">
      <c r="A400" s="37" t="s">
        <v>212</v>
      </c>
      <c r="B400" s="37" t="s">
        <v>194</v>
      </c>
      <c r="C400" s="37" t="s">
        <v>191</v>
      </c>
      <c r="D400" s="37" t="s">
        <v>189</v>
      </c>
      <c r="E400" s="39">
        <v>-70.732063083400007</v>
      </c>
      <c r="F400" s="39">
        <v>-8.2315467687999995</v>
      </c>
      <c r="G400" s="39">
        <v>130</v>
      </c>
      <c r="H400" s="39">
        <v>68244.05</v>
      </c>
      <c r="I400" s="39">
        <v>8612.30</v>
      </c>
    </row>
    <row r="401" spans="1:9" ht="10.2">
      <c r="A401" s="37" t="s">
        <v>212</v>
      </c>
      <c r="B401" s="37" t="s">
        <v>194</v>
      </c>
      <c r="C401" s="37" t="s">
        <v>191</v>
      </c>
      <c r="D401" s="37" t="s">
        <v>190</v>
      </c>
      <c r="E401" s="39">
        <v>-270.4751874813</v>
      </c>
      <c r="F401" s="39">
        <v>-8.2315467687999995</v>
      </c>
      <c r="G401" s="39">
        <v>17804.64</v>
      </c>
      <c r="H401" s="39">
        <v>1218665.21</v>
      </c>
      <c r="I401" s="39">
        <v>561193.10</v>
      </c>
    </row>
    <row r="402" spans="1:9" ht="10.2">
      <c r="A402" s="37" t="s">
        <v>212</v>
      </c>
      <c r="B402" s="37" t="s">
        <v>195</v>
      </c>
      <c r="C402" s="37" t="s">
        <v>188</v>
      </c>
      <c r="D402" s="37" t="s">
        <v>189</v>
      </c>
      <c r="E402" s="39">
        <v>369.13652562850001</v>
      </c>
      <c r="F402" s="39">
        <v>-8.2315467687999995</v>
      </c>
      <c r="G402" s="39">
        <v>541.68</v>
      </c>
      <c r="H402" s="39">
        <v>332798.40</v>
      </c>
      <c r="I402" s="39">
        <v>43174.75</v>
      </c>
    </row>
    <row r="403" spans="1:9" ht="10.2">
      <c r="A403" s="37" t="s">
        <v>212</v>
      </c>
      <c r="B403" s="37" t="s">
        <v>195</v>
      </c>
      <c r="C403" s="37" t="s">
        <v>188</v>
      </c>
      <c r="D403" s="37" t="s">
        <v>190</v>
      </c>
      <c r="E403" s="39">
        <v>-166.1489914144</v>
      </c>
      <c r="F403" s="39">
        <v>-8.2315467687999995</v>
      </c>
      <c r="G403" s="39">
        <v>15583.51</v>
      </c>
      <c r="H403" s="39">
        <v>3549487.62</v>
      </c>
      <c r="I403" s="39">
        <v>819455.53</v>
      </c>
    </row>
    <row r="404" spans="1:9" ht="10.2">
      <c r="A404" s="37" t="s">
        <v>212</v>
      </c>
      <c r="B404" s="37" t="s">
        <v>195</v>
      </c>
      <c r="C404" s="37" t="s">
        <v>191</v>
      </c>
      <c r="D404" s="37" t="s">
        <v>189</v>
      </c>
      <c r="E404" s="39">
        <v>1255.9379542187</v>
      </c>
      <c r="F404" s="39">
        <v>-8.2315467687999995</v>
      </c>
      <c r="G404" s="39">
        <v>243</v>
      </c>
      <c r="H404" s="39">
        <v>210970.12</v>
      </c>
      <c r="I404" s="39">
        <v>18438.42</v>
      </c>
    </row>
    <row r="405" spans="1:9" ht="10.2">
      <c r="A405" s="37" t="s">
        <v>212</v>
      </c>
      <c r="B405" s="37" t="s">
        <v>195</v>
      </c>
      <c r="C405" s="37" t="s">
        <v>191</v>
      </c>
      <c r="D405" s="37" t="s">
        <v>190</v>
      </c>
      <c r="E405" s="39">
        <v>-264.99408400319999</v>
      </c>
      <c r="F405" s="39">
        <v>-8.2315467687999995</v>
      </c>
      <c r="G405" s="39">
        <v>17210.81</v>
      </c>
      <c r="H405" s="39">
        <v>2041429.86</v>
      </c>
      <c r="I405" s="39">
        <v>610224.03</v>
      </c>
    </row>
    <row r="406" spans="1:9" ht="10.2">
      <c r="A406" s="37" t="s">
        <v>212</v>
      </c>
      <c r="B406" s="37" t="s">
        <v>196</v>
      </c>
      <c r="C406" s="37" t="s">
        <v>188</v>
      </c>
      <c r="D406" s="37" t="s">
        <v>189</v>
      </c>
      <c r="E406" s="39">
        <v>400.57596300159997</v>
      </c>
      <c r="F406" s="39">
        <v>-8.2315467687999995</v>
      </c>
      <c r="G406" s="39">
        <v>394.48</v>
      </c>
      <c r="H406" s="39">
        <v>275381.77</v>
      </c>
      <c r="I406" s="39">
        <v>29669.35</v>
      </c>
    </row>
    <row r="407" spans="1:9" ht="10.2">
      <c r="A407" s="37" t="s">
        <v>212</v>
      </c>
      <c r="B407" s="37" t="s">
        <v>196</v>
      </c>
      <c r="C407" s="37" t="s">
        <v>188</v>
      </c>
      <c r="D407" s="37" t="s">
        <v>190</v>
      </c>
      <c r="E407" s="39">
        <v>-214.11508638230001</v>
      </c>
      <c r="F407" s="39">
        <v>-8.2315467687999995</v>
      </c>
      <c r="G407" s="39">
        <v>16140.05</v>
      </c>
      <c r="H407" s="39">
        <v>3197130.54</v>
      </c>
      <c r="I407" s="39">
        <v>824287.69</v>
      </c>
    </row>
    <row r="408" spans="1:9" ht="10.2">
      <c r="A408" s="37" t="s">
        <v>212</v>
      </c>
      <c r="B408" s="37" t="s">
        <v>196</v>
      </c>
      <c r="C408" s="37" t="s">
        <v>191</v>
      </c>
      <c r="D408" s="37" t="s">
        <v>189</v>
      </c>
      <c r="E408" s="39">
        <v>316.3337739186</v>
      </c>
      <c r="F408" s="39">
        <v>-8.2315467687999995</v>
      </c>
      <c r="G408" s="39">
        <v>310</v>
      </c>
      <c r="H408" s="39">
        <v>217721.51</v>
      </c>
      <c r="I408" s="39">
        <v>22586.62</v>
      </c>
    </row>
    <row r="409" spans="1:9" ht="10.2">
      <c r="A409" s="37" t="s">
        <v>212</v>
      </c>
      <c r="B409" s="37" t="s">
        <v>196</v>
      </c>
      <c r="C409" s="37" t="s">
        <v>191</v>
      </c>
      <c r="D409" s="37" t="s">
        <v>190</v>
      </c>
      <c r="E409" s="39">
        <v>-265.62713638589997</v>
      </c>
      <c r="F409" s="39">
        <v>-8.2315467687999995</v>
      </c>
      <c r="G409" s="39">
        <v>16221.20</v>
      </c>
      <c r="H409" s="39">
        <v>2247322.80</v>
      </c>
      <c r="I409" s="39">
        <v>662480.48</v>
      </c>
    </row>
    <row r="410" spans="1:9" ht="10.2">
      <c r="A410" s="37" t="s">
        <v>212</v>
      </c>
      <c r="B410" s="37" t="s">
        <v>197</v>
      </c>
      <c r="C410" s="37" t="s">
        <v>188</v>
      </c>
      <c r="D410" s="37" t="s">
        <v>189</v>
      </c>
      <c r="E410" s="39">
        <v>250.67867917390001</v>
      </c>
      <c r="F410" s="39">
        <v>-8.2315467687999995</v>
      </c>
      <c r="G410" s="39">
        <v>543</v>
      </c>
      <c r="H410" s="39">
        <v>491463.05</v>
      </c>
      <c r="I410" s="39">
        <v>42719.52</v>
      </c>
    </row>
    <row r="411" spans="1:9" ht="10.2">
      <c r="A411" s="37" t="s">
        <v>212</v>
      </c>
      <c r="B411" s="37" t="s">
        <v>197</v>
      </c>
      <c r="C411" s="37" t="s">
        <v>188</v>
      </c>
      <c r="D411" s="37" t="s">
        <v>190</v>
      </c>
      <c r="E411" s="39">
        <v>-187.63372506569999</v>
      </c>
      <c r="F411" s="39">
        <v>-8.2315467687999995</v>
      </c>
      <c r="G411" s="39">
        <v>16306.01</v>
      </c>
      <c r="H411" s="39">
        <v>3350806.64</v>
      </c>
      <c r="I411" s="39">
        <v>852154.94</v>
      </c>
    </row>
    <row r="412" spans="1:9" ht="10.2">
      <c r="A412" s="37" t="s">
        <v>212</v>
      </c>
      <c r="B412" s="37" t="s">
        <v>197</v>
      </c>
      <c r="C412" s="37" t="s">
        <v>191</v>
      </c>
      <c r="D412" s="37" t="s">
        <v>189</v>
      </c>
      <c r="E412" s="39">
        <v>326.029539903</v>
      </c>
      <c r="F412" s="39">
        <v>-8.2315467687999995</v>
      </c>
      <c r="G412" s="39">
        <v>516.31</v>
      </c>
      <c r="H412" s="39">
        <v>393643.85</v>
      </c>
      <c r="I412" s="39">
        <v>43145.20</v>
      </c>
    </row>
    <row r="413" spans="1:9" ht="10.2">
      <c r="A413" s="37" t="s">
        <v>212</v>
      </c>
      <c r="B413" s="37" t="s">
        <v>197</v>
      </c>
      <c r="C413" s="37" t="s">
        <v>191</v>
      </c>
      <c r="D413" s="37" t="s">
        <v>190</v>
      </c>
      <c r="E413" s="39">
        <v>-235.72657885629999</v>
      </c>
      <c r="F413" s="39">
        <v>-8.2315467687999995</v>
      </c>
      <c r="G413" s="39">
        <v>16876.46</v>
      </c>
      <c r="H413" s="39">
        <v>2435808.60</v>
      </c>
      <c r="I413" s="39">
        <v>744702.74</v>
      </c>
    </row>
    <row r="414" spans="1:9" ht="10.2">
      <c r="A414" s="37" t="s">
        <v>212</v>
      </c>
      <c r="B414" s="37" t="s">
        <v>198</v>
      </c>
      <c r="C414" s="37" t="s">
        <v>188</v>
      </c>
      <c r="D414" s="37" t="s">
        <v>189</v>
      </c>
      <c r="E414" s="39">
        <v>721.91108072509996</v>
      </c>
      <c r="F414" s="39">
        <v>-8.2315467687999995</v>
      </c>
      <c r="G414" s="39">
        <v>869.74</v>
      </c>
      <c r="H414" s="39">
        <v>1294909.16</v>
      </c>
      <c r="I414" s="39">
        <v>82227.70</v>
      </c>
    </row>
    <row r="415" spans="1:9" ht="10.2">
      <c r="A415" s="37" t="s">
        <v>212</v>
      </c>
      <c r="B415" s="37" t="s">
        <v>198</v>
      </c>
      <c r="C415" s="37" t="s">
        <v>188</v>
      </c>
      <c r="D415" s="37" t="s">
        <v>190</v>
      </c>
      <c r="E415" s="39">
        <v>-148.9198176644</v>
      </c>
      <c r="F415" s="39">
        <v>-8.2315467687999995</v>
      </c>
      <c r="G415" s="39">
        <v>20157.27</v>
      </c>
      <c r="H415" s="39">
        <v>4785491.12</v>
      </c>
      <c r="I415" s="39">
        <v>1154556.90</v>
      </c>
    </row>
    <row r="416" spans="1:9" ht="10.2">
      <c r="A416" s="37" t="s">
        <v>212</v>
      </c>
      <c r="B416" s="37" t="s">
        <v>198</v>
      </c>
      <c r="C416" s="37" t="s">
        <v>191</v>
      </c>
      <c r="D416" s="37" t="s">
        <v>189</v>
      </c>
      <c r="E416" s="39">
        <v>56.957240195099999</v>
      </c>
      <c r="F416" s="39">
        <v>-8.2315467687999995</v>
      </c>
      <c r="G416" s="39">
        <v>744.04</v>
      </c>
      <c r="H416" s="39">
        <v>741707.83</v>
      </c>
      <c r="I416" s="39">
        <v>71172.34</v>
      </c>
    </row>
    <row r="417" spans="1:9" ht="10.2">
      <c r="A417" s="37" t="s">
        <v>212</v>
      </c>
      <c r="B417" s="37" t="s">
        <v>198</v>
      </c>
      <c r="C417" s="37" t="s">
        <v>191</v>
      </c>
      <c r="D417" s="37" t="s">
        <v>190</v>
      </c>
      <c r="E417" s="39">
        <v>-225.1353482788</v>
      </c>
      <c r="F417" s="39">
        <v>-8.2315467687999995</v>
      </c>
      <c r="G417" s="39">
        <v>19746.19</v>
      </c>
      <c r="H417" s="39">
        <v>4160251.03</v>
      </c>
      <c r="I417" s="39">
        <v>1007244.01</v>
      </c>
    </row>
    <row r="418" spans="1:9" ht="10.2">
      <c r="A418" s="37" t="s">
        <v>212</v>
      </c>
      <c r="B418" s="37" t="s">
        <v>199</v>
      </c>
      <c r="C418" s="37" t="s">
        <v>188</v>
      </c>
      <c r="D418" s="37" t="s">
        <v>189</v>
      </c>
      <c r="E418" s="39">
        <v>-131.69056908779999</v>
      </c>
      <c r="F418" s="39">
        <v>-8.2315467687999995</v>
      </c>
      <c r="G418" s="39">
        <v>972.71</v>
      </c>
      <c r="H418" s="39">
        <v>1468005.28</v>
      </c>
      <c r="I418" s="39">
        <v>92411.78</v>
      </c>
    </row>
    <row r="419" spans="1:9" ht="10.2">
      <c r="A419" s="37" t="s">
        <v>212</v>
      </c>
      <c r="B419" s="37" t="s">
        <v>199</v>
      </c>
      <c r="C419" s="37" t="s">
        <v>188</v>
      </c>
      <c r="D419" s="37" t="s">
        <v>190</v>
      </c>
      <c r="E419" s="39">
        <v>-141.00589499180001</v>
      </c>
      <c r="F419" s="39">
        <v>-8.2315467687999995</v>
      </c>
      <c r="G419" s="39">
        <v>20463.64</v>
      </c>
      <c r="H419" s="39">
        <v>5669657.8600000003</v>
      </c>
      <c r="I419" s="39">
        <v>1136326.45</v>
      </c>
    </row>
    <row r="420" spans="1:9" ht="10.2">
      <c r="A420" s="37" t="s">
        <v>212</v>
      </c>
      <c r="B420" s="37" t="s">
        <v>199</v>
      </c>
      <c r="C420" s="37" t="s">
        <v>191</v>
      </c>
      <c r="D420" s="37" t="s">
        <v>189</v>
      </c>
      <c r="E420" s="39">
        <v>515.84501216180001</v>
      </c>
      <c r="F420" s="39">
        <v>-8.2315467687999995</v>
      </c>
      <c r="G420" s="39">
        <v>1058</v>
      </c>
      <c r="H420" s="39">
        <v>967722.65</v>
      </c>
      <c r="I420" s="39">
        <v>91524</v>
      </c>
    </row>
    <row r="421" spans="1:9" ht="10.2">
      <c r="A421" s="37" t="s">
        <v>212</v>
      </c>
      <c r="B421" s="37" t="s">
        <v>199</v>
      </c>
      <c r="C421" s="37" t="s">
        <v>191</v>
      </c>
      <c r="D421" s="37" t="s">
        <v>190</v>
      </c>
      <c r="E421" s="39">
        <v>-186.55813510109999</v>
      </c>
      <c r="F421" s="39">
        <v>-8.2315467687999995</v>
      </c>
      <c r="G421" s="39">
        <v>22707.58</v>
      </c>
      <c r="H421" s="39">
        <v>5444913.0800000001</v>
      </c>
      <c r="I421" s="39">
        <v>1179137.81</v>
      </c>
    </row>
    <row r="422" spans="1:9" ht="10.2">
      <c r="A422" s="37" t="s">
        <v>212</v>
      </c>
      <c r="B422" s="37" t="s">
        <v>200</v>
      </c>
      <c r="C422" s="37" t="s">
        <v>188</v>
      </c>
      <c r="D422" s="37" t="s">
        <v>189</v>
      </c>
      <c r="E422" s="39">
        <v>662.61850107340001</v>
      </c>
      <c r="F422" s="39">
        <v>-8.2315467687999995</v>
      </c>
      <c r="G422" s="39">
        <v>1091.53</v>
      </c>
      <c r="H422" s="39">
        <v>1315555.75</v>
      </c>
      <c r="I422" s="39">
        <v>93908.37</v>
      </c>
    </row>
    <row r="423" spans="1:9" ht="10.2">
      <c r="A423" s="37" t="s">
        <v>212</v>
      </c>
      <c r="B423" s="37" t="s">
        <v>200</v>
      </c>
      <c r="C423" s="37" t="s">
        <v>188</v>
      </c>
      <c r="D423" s="37" t="s">
        <v>190</v>
      </c>
      <c r="E423" s="39">
        <v>-147.66132259459999</v>
      </c>
      <c r="F423" s="39">
        <v>-8.2315467687999995</v>
      </c>
      <c r="G423" s="39">
        <v>18178.54</v>
      </c>
      <c r="H423" s="39">
        <v>5460082.3700000001</v>
      </c>
      <c r="I423" s="39">
        <v>1004925.78</v>
      </c>
    </row>
    <row r="424" spans="1:9" ht="10.2">
      <c r="A424" s="37" t="s">
        <v>212</v>
      </c>
      <c r="B424" s="37" t="s">
        <v>200</v>
      </c>
      <c r="C424" s="37" t="s">
        <v>191</v>
      </c>
      <c r="D424" s="37" t="s">
        <v>189</v>
      </c>
      <c r="E424" s="39">
        <v>399.46510935340001</v>
      </c>
      <c r="F424" s="39">
        <v>-8.2315467687999995</v>
      </c>
      <c r="G424" s="39">
        <v>1386.93</v>
      </c>
      <c r="H424" s="39">
        <v>1737601.60</v>
      </c>
      <c r="I424" s="39">
        <v>126447.70</v>
      </c>
    </row>
    <row r="425" spans="1:9" ht="10.2">
      <c r="A425" s="37" t="s">
        <v>212</v>
      </c>
      <c r="B425" s="37" t="s">
        <v>200</v>
      </c>
      <c r="C425" s="37" t="s">
        <v>191</v>
      </c>
      <c r="D425" s="37" t="s">
        <v>190</v>
      </c>
      <c r="E425" s="39">
        <v>-115.4389209294</v>
      </c>
      <c r="F425" s="39">
        <v>-8.2315467687999995</v>
      </c>
      <c r="G425" s="39">
        <v>18958.12</v>
      </c>
      <c r="H425" s="39">
        <v>5481423.5099999998</v>
      </c>
      <c r="I425" s="39">
        <v>1114386.30</v>
      </c>
    </row>
    <row r="426" spans="1:9" ht="10.2">
      <c r="A426" s="37" t="s">
        <v>212</v>
      </c>
      <c r="B426" s="37" t="s">
        <v>201</v>
      </c>
      <c r="C426" s="37" t="s">
        <v>188</v>
      </c>
      <c r="D426" s="37" t="s">
        <v>189</v>
      </c>
      <c r="E426" s="39">
        <v>357.3349448189</v>
      </c>
      <c r="F426" s="39">
        <v>-8.2315467687999995</v>
      </c>
      <c r="G426" s="39">
        <v>1138.16</v>
      </c>
      <c r="H426" s="39">
        <v>1609589.24</v>
      </c>
      <c r="I426" s="39">
        <v>90541.40</v>
      </c>
    </row>
    <row r="427" spans="1:9" ht="10.2">
      <c r="A427" s="37" t="s">
        <v>212</v>
      </c>
      <c r="B427" s="37" t="s">
        <v>201</v>
      </c>
      <c r="C427" s="37" t="s">
        <v>188</v>
      </c>
      <c r="D427" s="37" t="s">
        <v>190</v>
      </c>
      <c r="E427" s="39">
        <v>-100.1500128877</v>
      </c>
      <c r="F427" s="39">
        <v>-8.2315467687999995</v>
      </c>
      <c r="G427" s="39">
        <v>14193.15</v>
      </c>
      <c r="H427" s="39">
        <v>5859769.8700000001</v>
      </c>
      <c r="I427" s="39">
        <v>843443.87</v>
      </c>
    </row>
    <row r="428" spans="1:9" ht="10.2">
      <c r="A428" s="37" t="s">
        <v>212</v>
      </c>
      <c r="B428" s="37" t="s">
        <v>201</v>
      </c>
      <c r="C428" s="37" t="s">
        <v>191</v>
      </c>
      <c r="D428" s="37" t="s">
        <v>189</v>
      </c>
      <c r="E428" s="39">
        <v>479.27643929819999</v>
      </c>
      <c r="F428" s="39">
        <v>-8.2315467687999995</v>
      </c>
      <c r="G428" s="39">
        <v>1299.95</v>
      </c>
      <c r="H428" s="39">
        <v>1925804.78</v>
      </c>
      <c r="I428" s="39">
        <v>120234.74</v>
      </c>
    </row>
    <row r="429" spans="1:9" ht="10.2">
      <c r="A429" s="37" t="s">
        <v>212</v>
      </c>
      <c r="B429" s="37" t="s">
        <v>201</v>
      </c>
      <c r="C429" s="37" t="s">
        <v>191</v>
      </c>
      <c r="D429" s="37" t="s">
        <v>190</v>
      </c>
      <c r="E429" s="39">
        <v>-110.29033904720001</v>
      </c>
      <c r="F429" s="39">
        <v>-8.2315467687999995</v>
      </c>
      <c r="G429" s="39">
        <v>15433.78</v>
      </c>
      <c r="H429" s="39">
        <v>7195336.5499999998</v>
      </c>
      <c r="I429" s="39">
        <v>994226.24</v>
      </c>
    </row>
    <row r="430" spans="1:9" ht="10.2">
      <c r="A430" s="37" t="s">
        <v>212</v>
      </c>
      <c r="B430" s="37" t="s">
        <v>202</v>
      </c>
      <c r="C430" s="37" t="s">
        <v>188</v>
      </c>
      <c r="D430" s="37" t="s">
        <v>189</v>
      </c>
      <c r="E430" s="39">
        <v>596.5519381583</v>
      </c>
      <c r="F430" s="39">
        <v>-8.2315467687999995</v>
      </c>
      <c r="G430" s="39">
        <v>1512.43</v>
      </c>
      <c r="H430" s="39">
        <v>1901663.01</v>
      </c>
      <c r="I430" s="39">
        <v>122559.46</v>
      </c>
    </row>
    <row r="431" spans="1:9" ht="10.2">
      <c r="A431" s="37" t="s">
        <v>212</v>
      </c>
      <c r="B431" s="37" t="s">
        <v>202</v>
      </c>
      <c r="C431" s="37" t="s">
        <v>188</v>
      </c>
      <c r="D431" s="37" t="s">
        <v>190</v>
      </c>
      <c r="E431" s="39">
        <v>7.0470716104999997</v>
      </c>
      <c r="F431" s="39">
        <v>-8.2315467687999995</v>
      </c>
      <c r="G431" s="39">
        <v>12608.16</v>
      </c>
      <c r="H431" s="39">
        <v>6024036.71</v>
      </c>
      <c r="I431" s="39">
        <v>772754.68</v>
      </c>
    </row>
    <row r="432" spans="1:9" ht="10.2">
      <c r="A432" s="37" t="s">
        <v>212</v>
      </c>
      <c r="B432" s="37" t="s">
        <v>202</v>
      </c>
      <c r="C432" s="37" t="s">
        <v>191</v>
      </c>
      <c r="D432" s="37" t="s">
        <v>189</v>
      </c>
      <c r="E432" s="39">
        <v>1172.4392916063</v>
      </c>
      <c r="F432" s="39">
        <v>-8.2315467687999995</v>
      </c>
      <c r="G432" s="39">
        <v>1671.06</v>
      </c>
      <c r="H432" s="39">
        <v>2781841.33</v>
      </c>
      <c r="I432" s="39">
        <v>165965.25</v>
      </c>
    </row>
    <row r="433" spans="1:9" ht="10.2">
      <c r="A433" s="37" t="s">
        <v>212</v>
      </c>
      <c r="B433" s="37" t="s">
        <v>202</v>
      </c>
      <c r="C433" s="37" t="s">
        <v>191</v>
      </c>
      <c r="D433" s="37" t="s">
        <v>190</v>
      </c>
      <c r="E433" s="39">
        <v>-6.0304072765000001</v>
      </c>
      <c r="F433" s="39">
        <v>-8.2315467687999995</v>
      </c>
      <c r="G433" s="39">
        <v>12640.16</v>
      </c>
      <c r="H433" s="39">
        <v>6910299.1799999997</v>
      </c>
      <c r="I433" s="39">
        <v>849554.97</v>
      </c>
    </row>
    <row r="434" spans="1:9" ht="10.2">
      <c r="A434" s="37" t="s">
        <v>212</v>
      </c>
      <c r="B434" s="37" t="s">
        <v>203</v>
      </c>
      <c r="C434" s="37" t="s">
        <v>188</v>
      </c>
      <c r="D434" s="37" t="s">
        <v>189</v>
      </c>
      <c r="E434" s="39">
        <v>851.79069988360004</v>
      </c>
      <c r="F434" s="39">
        <v>-8.2315467687999995</v>
      </c>
      <c r="G434" s="39">
        <v>1705.93</v>
      </c>
      <c r="H434" s="39">
        <v>2966652.76</v>
      </c>
      <c r="I434" s="39">
        <v>156247.25</v>
      </c>
    </row>
    <row r="435" spans="1:9" ht="10.2">
      <c r="A435" s="37" t="s">
        <v>212</v>
      </c>
      <c r="B435" s="37" t="s">
        <v>203</v>
      </c>
      <c r="C435" s="37" t="s">
        <v>188</v>
      </c>
      <c r="D435" s="37" t="s">
        <v>190</v>
      </c>
      <c r="E435" s="39">
        <v>-7.0182532803999997</v>
      </c>
      <c r="F435" s="39">
        <v>-8.2315467687999995</v>
      </c>
      <c r="G435" s="39">
        <v>10146.32</v>
      </c>
      <c r="H435" s="39">
        <v>5596340.5599999996</v>
      </c>
      <c r="I435" s="39">
        <v>639313.88</v>
      </c>
    </row>
    <row r="436" spans="1:9" ht="10.2">
      <c r="A436" s="37" t="s">
        <v>212</v>
      </c>
      <c r="B436" s="37" t="s">
        <v>203</v>
      </c>
      <c r="C436" s="37" t="s">
        <v>191</v>
      </c>
      <c r="D436" s="37" t="s">
        <v>189</v>
      </c>
      <c r="E436" s="39">
        <v>854.00209496069999</v>
      </c>
      <c r="F436" s="39">
        <v>-8.2315467687999995</v>
      </c>
      <c r="G436" s="39">
        <v>1759.62</v>
      </c>
      <c r="H436" s="39">
        <v>2940494.45</v>
      </c>
      <c r="I436" s="39">
        <v>171503.98</v>
      </c>
    </row>
    <row r="437" spans="1:9" ht="10.2">
      <c r="A437" s="37" t="s">
        <v>212</v>
      </c>
      <c r="B437" s="37" t="s">
        <v>203</v>
      </c>
      <c r="C437" s="37" t="s">
        <v>191</v>
      </c>
      <c r="D437" s="37" t="s">
        <v>190</v>
      </c>
      <c r="E437" s="39">
        <v>99.787651223099999</v>
      </c>
      <c r="F437" s="39">
        <v>-8.2315467687999995</v>
      </c>
      <c r="G437" s="39">
        <v>9953.86</v>
      </c>
      <c r="H437" s="39">
        <v>5945344.3899999997</v>
      </c>
      <c r="I437" s="39">
        <v>677440.81</v>
      </c>
    </row>
    <row r="438" spans="1:9" ht="10.2">
      <c r="A438" s="37" t="s">
        <v>212</v>
      </c>
      <c r="B438" s="37" t="s">
        <v>204</v>
      </c>
      <c r="C438" s="37" t="s">
        <v>188</v>
      </c>
      <c r="D438" s="37" t="s">
        <v>189</v>
      </c>
      <c r="E438" s="39">
        <v>987.2070956256</v>
      </c>
      <c r="F438" s="39">
        <v>-8.2315467687999995</v>
      </c>
      <c r="G438" s="39">
        <v>1445.58</v>
      </c>
      <c r="H438" s="39">
        <v>2357674.05</v>
      </c>
      <c r="I438" s="39">
        <v>127597.05</v>
      </c>
    </row>
    <row r="439" spans="1:9" ht="10.2">
      <c r="A439" s="37" t="s">
        <v>212</v>
      </c>
      <c r="B439" s="37" t="s">
        <v>204</v>
      </c>
      <c r="C439" s="37" t="s">
        <v>188</v>
      </c>
      <c r="D439" s="37" t="s">
        <v>190</v>
      </c>
      <c r="E439" s="39">
        <v>76.947167695299996</v>
      </c>
      <c r="F439" s="39">
        <v>-8.2315467687999995</v>
      </c>
      <c r="G439" s="39">
        <v>6192.06</v>
      </c>
      <c r="H439" s="39">
        <v>3706907</v>
      </c>
      <c r="I439" s="39">
        <v>384697.37</v>
      </c>
    </row>
    <row r="440" spans="1:9" ht="10.2">
      <c r="A440" s="37" t="s">
        <v>212</v>
      </c>
      <c r="B440" s="37" t="s">
        <v>204</v>
      </c>
      <c r="C440" s="37" t="s">
        <v>191</v>
      </c>
      <c r="D440" s="37" t="s">
        <v>189</v>
      </c>
      <c r="E440" s="39">
        <v>918.26171615320004</v>
      </c>
      <c r="F440" s="39">
        <v>-8.2315467687999995</v>
      </c>
      <c r="G440" s="39">
        <v>1227.02</v>
      </c>
      <c r="H440" s="39">
        <v>2214011.47</v>
      </c>
      <c r="I440" s="39">
        <v>114014.13</v>
      </c>
    </row>
    <row r="441" spans="1:9" ht="10.2">
      <c r="A441" s="37" t="s">
        <v>212</v>
      </c>
      <c r="B441" s="37" t="s">
        <v>204</v>
      </c>
      <c r="C441" s="37" t="s">
        <v>191</v>
      </c>
      <c r="D441" s="37" t="s">
        <v>190</v>
      </c>
      <c r="E441" s="39">
        <v>34.496928284900001</v>
      </c>
      <c r="F441" s="39">
        <v>-8.2315467687999995</v>
      </c>
      <c r="G441" s="39">
        <v>5093.60</v>
      </c>
      <c r="H441" s="39">
        <v>3587699.36</v>
      </c>
      <c r="I441" s="39">
        <v>367175.86</v>
      </c>
    </row>
    <row r="442" spans="1:9" ht="10.2">
      <c r="A442" s="37" t="s">
        <v>212</v>
      </c>
      <c r="B442" s="37" t="s">
        <v>205</v>
      </c>
      <c r="C442" s="37" t="s">
        <v>188</v>
      </c>
      <c r="D442" s="37" t="s">
        <v>189</v>
      </c>
      <c r="E442" s="39">
        <v>1087.9945956725001</v>
      </c>
      <c r="F442" s="39">
        <v>-8.2315467687999995</v>
      </c>
      <c r="G442" s="39">
        <v>1573.80</v>
      </c>
      <c r="H442" s="39">
        <v>2776248</v>
      </c>
      <c r="I442" s="39">
        <v>144761.49</v>
      </c>
    </row>
    <row r="443" spans="1:9" ht="10.2">
      <c r="A443" s="37" t="s">
        <v>212</v>
      </c>
      <c r="B443" s="37" t="s">
        <v>205</v>
      </c>
      <c r="C443" s="37" t="s">
        <v>188</v>
      </c>
      <c r="D443" s="37" t="s">
        <v>190</v>
      </c>
      <c r="E443" s="39">
        <v>111.4419223</v>
      </c>
      <c r="F443" s="39">
        <v>-8.2315467687999995</v>
      </c>
      <c r="G443" s="39">
        <v>3461.45</v>
      </c>
      <c r="H443" s="39">
        <v>2711761.25</v>
      </c>
      <c r="I443" s="39">
        <v>245293.26</v>
      </c>
    </row>
    <row r="444" spans="1:9" ht="10.2">
      <c r="A444" s="37" t="s">
        <v>212</v>
      </c>
      <c r="B444" s="37" t="s">
        <v>205</v>
      </c>
      <c r="C444" s="37" t="s">
        <v>191</v>
      </c>
      <c r="D444" s="37" t="s">
        <v>189</v>
      </c>
      <c r="E444" s="39">
        <v>901.89365150799995</v>
      </c>
      <c r="F444" s="39">
        <v>-8.2315467687999995</v>
      </c>
      <c r="G444" s="39">
        <v>899.89</v>
      </c>
      <c r="H444" s="39">
        <v>1468596</v>
      </c>
      <c r="I444" s="39">
        <v>88518.70</v>
      </c>
    </row>
    <row r="445" spans="1:9" ht="10.2">
      <c r="A445" s="37" t="s">
        <v>212</v>
      </c>
      <c r="B445" s="37" t="s">
        <v>205</v>
      </c>
      <c r="C445" s="37" t="s">
        <v>191</v>
      </c>
      <c r="D445" s="37" t="s">
        <v>190</v>
      </c>
      <c r="E445" s="39">
        <v>194.41199217170001</v>
      </c>
      <c r="F445" s="39">
        <v>-8.2315467687999995</v>
      </c>
      <c r="G445" s="39">
        <v>2630.81</v>
      </c>
      <c r="H445" s="39">
        <v>1764830.62</v>
      </c>
      <c r="I445" s="39">
        <v>183839.65</v>
      </c>
    </row>
    <row r="446" spans="1:9" ht="10.2">
      <c r="A446" s="37" t="s">
        <v>212</v>
      </c>
      <c r="B446" s="37" t="s">
        <v>206</v>
      </c>
      <c r="C446" s="37" t="s">
        <v>188</v>
      </c>
      <c r="D446" s="37" t="s">
        <v>189</v>
      </c>
      <c r="E446" s="39">
        <v>1657.5520064084999</v>
      </c>
      <c r="F446" s="39">
        <v>-8.2315467687999995</v>
      </c>
      <c r="G446" s="39">
        <v>1353.33</v>
      </c>
      <c r="H446" s="39">
        <v>2877857.74</v>
      </c>
      <c r="I446" s="39">
        <v>140275.15</v>
      </c>
    </row>
    <row r="447" spans="1:9" ht="10.2">
      <c r="A447" s="37" t="s">
        <v>212</v>
      </c>
      <c r="B447" s="37" t="s">
        <v>206</v>
      </c>
      <c r="C447" s="37" t="s">
        <v>188</v>
      </c>
      <c r="D447" s="37" t="s">
        <v>190</v>
      </c>
      <c r="E447" s="39">
        <v>250.1831957748</v>
      </c>
      <c r="F447" s="39">
        <v>-8.2315467687999995</v>
      </c>
      <c r="G447" s="39">
        <v>1269.35</v>
      </c>
      <c r="H447" s="39">
        <v>1106482.55</v>
      </c>
      <c r="I447" s="39">
        <v>97051.05</v>
      </c>
    </row>
    <row r="448" spans="1:9" ht="10.2">
      <c r="A448" s="37" t="s">
        <v>212</v>
      </c>
      <c r="B448" s="37" t="s">
        <v>206</v>
      </c>
      <c r="C448" s="37" t="s">
        <v>191</v>
      </c>
      <c r="D448" s="37" t="s">
        <v>189</v>
      </c>
      <c r="E448" s="39">
        <v>1295.1476317528</v>
      </c>
      <c r="F448" s="39">
        <v>-8.2315467687999995</v>
      </c>
      <c r="G448" s="39">
        <v>517.10</v>
      </c>
      <c r="H448" s="39">
        <v>892063.90</v>
      </c>
      <c r="I448" s="39">
        <v>57170.50</v>
      </c>
    </row>
    <row r="449" spans="1:9" ht="10.2">
      <c r="A449" s="37" t="s">
        <v>212</v>
      </c>
      <c r="B449" s="37" t="s">
        <v>206</v>
      </c>
      <c r="C449" s="37" t="s">
        <v>191</v>
      </c>
      <c r="D449" s="37" t="s">
        <v>190</v>
      </c>
      <c r="E449" s="39">
        <v>476.60789171850001</v>
      </c>
      <c r="F449" s="39">
        <v>-8.2315467687999995</v>
      </c>
      <c r="G449" s="39">
        <v>934.53</v>
      </c>
      <c r="H449" s="39">
        <v>905523.90</v>
      </c>
      <c r="I449" s="39">
        <v>79200.50</v>
      </c>
    </row>
    <row r="450" spans="1:9" ht="10.2">
      <c r="A450" s="37" t="s">
        <v>213</v>
      </c>
      <c r="B450" s="37" t="s">
        <v>187</v>
      </c>
      <c r="C450" s="37" t="s">
        <v>188</v>
      </c>
      <c r="D450" s="37" t="s">
        <v>189</v>
      </c>
      <c r="E450" s="39">
        <v>0</v>
      </c>
      <c r="F450" s="39">
        <v>0</v>
      </c>
      <c r="G450" s="39">
        <v>541.26</v>
      </c>
      <c r="H450" s="39">
        <v>179409.07</v>
      </c>
      <c r="I450" s="39">
        <v>8979.08</v>
      </c>
    </row>
    <row r="451" spans="1:9" ht="10.2">
      <c r="A451" s="37" t="s">
        <v>213</v>
      </c>
      <c r="B451" s="37" t="s">
        <v>187</v>
      </c>
      <c r="C451" s="37" t="s">
        <v>188</v>
      </c>
      <c r="D451" s="37" t="s">
        <v>190</v>
      </c>
      <c r="E451" s="39">
        <v>0</v>
      </c>
      <c r="F451" s="39">
        <v>0</v>
      </c>
      <c r="G451" s="39">
        <v>42608.26</v>
      </c>
      <c r="H451" s="39">
        <v>3912891.73</v>
      </c>
      <c r="I451" s="39">
        <v>349141.77</v>
      </c>
    </row>
    <row r="452" spans="1:9" ht="10.2">
      <c r="A452" s="37" t="s">
        <v>213</v>
      </c>
      <c r="B452" s="37" t="s">
        <v>187</v>
      </c>
      <c r="C452" s="37" t="s">
        <v>191</v>
      </c>
      <c r="D452" s="37" t="s">
        <v>189</v>
      </c>
      <c r="E452" s="39">
        <v>0</v>
      </c>
      <c r="F452" s="39">
        <v>0</v>
      </c>
      <c r="G452" s="39">
        <v>554</v>
      </c>
      <c r="H452" s="39">
        <v>171731.30</v>
      </c>
      <c r="I452" s="39">
        <v>8488.80</v>
      </c>
    </row>
    <row r="453" spans="1:9" ht="10.2">
      <c r="A453" s="37" t="s">
        <v>213</v>
      </c>
      <c r="B453" s="37" t="s">
        <v>187</v>
      </c>
      <c r="C453" s="37" t="s">
        <v>191</v>
      </c>
      <c r="D453" s="37" t="s">
        <v>190</v>
      </c>
      <c r="E453" s="39">
        <v>0</v>
      </c>
      <c r="F453" s="39">
        <v>0</v>
      </c>
      <c r="G453" s="39">
        <v>44100.56</v>
      </c>
      <c r="H453" s="39">
        <v>4179215.55</v>
      </c>
      <c r="I453" s="39">
        <v>356941.74</v>
      </c>
    </row>
    <row r="454" spans="1:9" ht="10.2">
      <c r="A454" s="37" t="s">
        <v>213</v>
      </c>
      <c r="B454" s="37" t="s">
        <v>192</v>
      </c>
      <c r="C454" s="37" t="s">
        <v>188</v>
      </c>
      <c r="D454" s="37" t="s">
        <v>189</v>
      </c>
      <c r="E454" s="39">
        <v>886.590073039</v>
      </c>
      <c r="F454" s="39">
        <v>94.083765107399998</v>
      </c>
      <c r="G454" s="39">
        <v>475</v>
      </c>
      <c r="H454" s="39">
        <v>687759.81</v>
      </c>
      <c r="I454" s="39">
        <v>38278.48</v>
      </c>
    </row>
    <row r="455" spans="1:9" ht="10.2">
      <c r="A455" s="37" t="s">
        <v>213</v>
      </c>
      <c r="B455" s="37" t="s">
        <v>192</v>
      </c>
      <c r="C455" s="37" t="s">
        <v>188</v>
      </c>
      <c r="D455" s="37" t="s">
        <v>190</v>
      </c>
      <c r="E455" s="39">
        <v>-179.8092350176</v>
      </c>
      <c r="F455" s="39">
        <v>94.083765107399998</v>
      </c>
      <c r="G455" s="39">
        <v>16376.81</v>
      </c>
      <c r="H455" s="39">
        <v>2900270.87</v>
      </c>
      <c r="I455" s="39">
        <v>776789.47</v>
      </c>
    </row>
    <row r="456" spans="1:9" ht="10.2">
      <c r="A456" s="37" t="s">
        <v>213</v>
      </c>
      <c r="B456" s="37" t="s">
        <v>192</v>
      </c>
      <c r="C456" s="37" t="s">
        <v>191</v>
      </c>
      <c r="D456" s="37" t="s">
        <v>189</v>
      </c>
      <c r="E456" s="39">
        <v>842.25225309400003</v>
      </c>
      <c r="F456" s="39">
        <v>94.083765107399998</v>
      </c>
      <c r="G456" s="39">
        <v>216</v>
      </c>
      <c r="H456" s="39">
        <v>279703.41</v>
      </c>
      <c r="I456" s="39">
        <v>14775.98</v>
      </c>
    </row>
    <row r="457" spans="1:9" ht="10.2">
      <c r="A457" s="37" t="s">
        <v>213</v>
      </c>
      <c r="B457" s="37" t="s">
        <v>192</v>
      </c>
      <c r="C457" s="37" t="s">
        <v>191</v>
      </c>
      <c r="D457" s="37" t="s">
        <v>190</v>
      </c>
      <c r="E457" s="39">
        <v>-275.84413726690002</v>
      </c>
      <c r="F457" s="39">
        <v>94.083765107399998</v>
      </c>
      <c r="G457" s="39">
        <v>18137.39</v>
      </c>
      <c r="H457" s="39">
        <v>1684343.98</v>
      </c>
      <c r="I457" s="39">
        <v>541410.40</v>
      </c>
    </row>
    <row r="458" spans="1:9" ht="10.2">
      <c r="A458" s="37" t="s">
        <v>213</v>
      </c>
      <c r="B458" s="37" t="s">
        <v>193</v>
      </c>
      <c r="C458" s="37" t="s">
        <v>188</v>
      </c>
      <c r="D458" s="37" t="s">
        <v>189</v>
      </c>
      <c r="E458" s="39">
        <v>439.9582695931</v>
      </c>
      <c r="F458" s="39">
        <v>-8.8779744536000003</v>
      </c>
      <c r="G458" s="39">
        <v>476.16</v>
      </c>
      <c r="H458" s="39">
        <v>394430.18</v>
      </c>
      <c r="I458" s="39">
        <v>34159.62</v>
      </c>
    </row>
    <row r="459" spans="1:9" ht="10.2">
      <c r="A459" s="37" t="s">
        <v>213</v>
      </c>
      <c r="B459" s="37" t="s">
        <v>193</v>
      </c>
      <c r="C459" s="37" t="s">
        <v>188</v>
      </c>
      <c r="D459" s="37" t="s">
        <v>190</v>
      </c>
      <c r="E459" s="39">
        <v>-140.357984472</v>
      </c>
      <c r="F459" s="39">
        <v>-8.8779744536000003</v>
      </c>
      <c r="G459" s="39">
        <v>13998.30</v>
      </c>
      <c r="H459" s="39">
        <v>3463648.58</v>
      </c>
      <c r="I459" s="39">
        <v>690935.42</v>
      </c>
    </row>
    <row r="460" spans="1:9" ht="10.2">
      <c r="A460" s="37" t="s">
        <v>213</v>
      </c>
      <c r="B460" s="37" t="s">
        <v>193</v>
      </c>
      <c r="C460" s="37" t="s">
        <v>191</v>
      </c>
      <c r="D460" s="37" t="s">
        <v>189</v>
      </c>
      <c r="E460" s="39">
        <v>534.67008416090005</v>
      </c>
      <c r="F460" s="39">
        <v>-8.8779744536000003</v>
      </c>
      <c r="G460" s="39">
        <v>330</v>
      </c>
      <c r="H460" s="39">
        <v>308495.30</v>
      </c>
      <c r="I460" s="39">
        <v>26493.67</v>
      </c>
    </row>
    <row r="461" spans="1:9" ht="10.2">
      <c r="A461" s="37" t="s">
        <v>213</v>
      </c>
      <c r="B461" s="37" t="s">
        <v>193</v>
      </c>
      <c r="C461" s="37" t="s">
        <v>191</v>
      </c>
      <c r="D461" s="37" t="s">
        <v>190</v>
      </c>
      <c r="E461" s="39">
        <v>-276.9725344812</v>
      </c>
      <c r="F461" s="39">
        <v>-8.8779744536000003</v>
      </c>
      <c r="G461" s="39">
        <v>15527.55</v>
      </c>
      <c r="H461" s="39">
        <v>1173316.38</v>
      </c>
      <c r="I461" s="39">
        <v>428969.89</v>
      </c>
    </row>
    <row r="462" spans="1:9" ht="10.2">
      <c r="A462" s="37" t="s">
        <v>213</v>
      </c>
      <c r="B462" s="37" t="s">
        <v>194</v>
      </c>
      <c r="C462" s="37" t="s">
        <v>188</v>
      </c>
      <c r="D462" s="37" t="s">
        <v>189</v>
      </c>
      <c r="E462" s="39">
        <v>258.91109266820001</v>
      </c>
      <c r="F462" s="39">
        <v>-8.8779744536000003</v>
      </c>
      <c r="G462" s="39">
        <v>371</v>
      </c>
      <c r="H462" s="39">
        <v>284396.95</v>
      </c>
      <c r="I462" s="39">
        <v>24773.67</v>
      </c>
    </row>
    <row r="463" spans="1:9" ht="10.2">
      <c r="A463" s="37" t="s">
        <v>213</v>
      </c>
      <c r="B463" s="37" t="s">
        <v>194</v>
      </c>
      <c r="C463" s="37" t="s">
        <v>188</v>
      </c>
      <c r="D463" s="37" t="s">
        <v>190</v>
      </c>
      <c r="E463" s="39">
        <v>-134.4289209129</v>
      </c>
      <c r="F463" s="39">
        <v>-8.8779744536000003</v>
      </c>
      <c r="G463" s="39">
        <v>15724.93</v>
      </c>
      <c r="H463" s="39">
        <v>4271977.08</v>
      </c>
      <c r="I463" s="39">
        <v>826898.64</v>
      </c>
    </row>
    <row r="464" spans="1:9" ht="10.2">
      <c r="A464" s="37" t="s">
        <v>213</v>
      </c>
      <c r="B464" s="37" t="s">
        <v>194</v>
      </c>
      <c r="C464" s="37" t="s">
        <v>191</v>
      </c>
      <c r="D464" s="37" t="s">
        <v>189</v>
      </c>
      <c r="E464" s="39">
        <v>392.95933581259999</v>
      </c>
      <c r="F464" s="39">
        <v>-8.8779744536000003</v>
      </c>
      <c r="G464" s="39">
        <v>346.32</v>
      </c>
      <c r="H464" s="39">
        <v>271757.60</v>
      </c>
      <c r="I464" s="39">
        <v>33365.60</v>
      </c>
    </row>
    <row r="465" spans="1:9" ht="10.2">
      <c r="A465" s="37" t="s">
        <v>213</v>
      </c>
      <c r="B465" s="37" t="s">
        <v>194</v>
      </c>
      <c r="C465" s="37" t="s">
        <v>191</v>
      </c>
      <c r="D465" s="37" t="s">
        <v>190</v>
      </c>
      <c r="E465" s="39">
        <v>-279.89188569229998</v>
      </c>
      <c r="F465" s="39">
        <v>-8.8779744536000003</v>
      </c>
      <c r="G465" s="39">
        <v>17973.17</v>
      </c>
      <c r="H465" s="39">
        <v>1819335.32</v>
      </c>
      <c r="I465" s="39">
        <v>585767.25</v>
      </c>
    </row>
    <row r="466" spans="1:9" ht="10.2">
      <c r="A466" s="37" t="s">
        <v>213</v>
      </c>
      <c r="B466" s="37" t="s">
        <v>195</v>
      </c>
      <c r="C466" s="37" t="s">
        <v>188</v>
      </c>
      <c r="D466" s="37" t="s">
        <v>189</v>
      </c>
      <c r="E466" s="39">
        <v>267.1781686269</v>
      </c>
      <c r="F466" s="39">
        <v>-8.8779744536000003</v>
      </c>
      <c r="G466" s="39">
        <v>538</v>
      </c>
      <c r="H466" s="39">
        <v>526433.10</v>
      </c>
      <c r="I466" s="39">
        <v>48111.33</v>
      </c>
    </row>
    <row r="467" spans="1:9" ht="10.2">
      <c r="A467" s="37" t="s">
        <v>213</v>
      </c>
      <c r="B467" s="37" t="s">
        <v>195</v>
      </c>
      <c r="C467" s="37" t="s">
        <v>188</v>
      </c>
      <c r="D467" s="37" t="s">
        <v>190</v>
      </c>
      <c r="E467" s="39">
        <v>-170.01354434800001</v>
      </c>
      <c r="F467" s="39">
        <v>-8.8779744536000003</v>
      </c>
      <c r="G467" s="39">
        <v>15648.87</v>
      </c>
      <c r="H467" s="39">
        <v>3554876.30</v>
      </c>
      <c r="I467" s="39">
        <v>797679.96</v>
      </c>
    </row>
    <row r="468" spans="1:9" ht="10.2">
      <c r="A468" s="37" t="s">
        <v>213</v>
      </c>
      <c r="B468" s="37" t="s">
        <v>195</v>
      </c>
      <c r="C468" s="37" t="s">
        <v>191</v>
      </c>
      <c r="D468" s="37" t="s">
        <v>189</v>
      </c>
      <c r="E468" s="39">
        <v>168.76160828830001</v>
      </c>
      <c r="F468" s="39">
        <v>-8.8779744536000003</v>
      </c>
      <c r="G468" s="39">
        <v>398.06</v>
      </c>
      <c r="H468" s="39">
        <v>205596.18</v>
      </c>
      <c r="I468" s="39">
        <v>27473.22</v>
      </c>
    </row>
    <row r="469" spans="1:9" ht="10.2">
      <c r="A469" s="37" t="s">
        <v>213</v>
      </c>
      <c r="B469" s="37" t="s">
        <v>195</v>
      </c>
      <c r="C469" s="37" t="s">
        <v>191</v>
      </c>
      <c r="D469" s="37" t="s">
        <v>190</v>
      </c>
      <c r="E469" s="39">
        <v>-278.85690554899998</v>
      </c>
      <c r="F469" s="39">
        <v>-8.8779744536000003</v>
      </c>
      <c r="G469" s="39">
        <v>18242.45</v>
      </c>
      <c r="H469" s="39">
        <v>1998646.99</v>
      </c>
      <c r="I469" s="39">
        <v>621435.28</v>
      </c>
    </row>
    <row r="470" spans="1:9" ht="10.2">
      <c r="A470" s="37" t="s">
        <v>213</v>
      </c>
      <c r="B470" s="37" t="s">
        <v>196</v>
      </c>
      <c r="C470" s="37" t="s">
        <v>188</v>
      </c>
      <c r="D470" s="37" t="s">
        <v>189</v>
      </c>
      <c r="E470" s="39">
        <v>5.9053864960000002</v>
      </c>
      <c r="F470" s="39">
        <v>-8.8779744536000003</v>
      </c>
      <c r="G470" s="39">
        <v>576</v>
      </c>
      <c r="H470" s="39">
        <v>461115.18</v>
      </c>
      <c r="I470" s="39">
        <v>45690.08</v>
      </c>
    </row>
    <row r="471" spans="1:9" ht="10.2">
      <c r="A471" s="37" t="s">
        <v>213</v>
      </c>
      <c r="B471" s="37" t="s">
        <v>196</v>
      </c>
      <c r="C471" s="37" t="s">
        <v>188</v>
      </c>
      <c r="D471" s="37" t="s">
        <v>190</v>
      </c>
      <c r="E471" s="39">
        <v>-225.02758547159999</v>
      </c>
      <c r="F471" s="39">
        <v>-8.8779744536000003</v>
      </c>
      <c r="G471" s="39">
        <v>15273.69</v>
      </c>
      <c r="H471" s="39">
        <v>2816724.01</v>
      </c>
      <c r="I471" s="39">
        <v>747486.10</v>
      </c>
    </row>
    <row r="472" spans="1:9" ht="10.2">
      <c r="A472" s="37" t="s">
        <v>213</v>
      </c>
      <c r="B472" s="37" t="s">
        <v>196</v>
      </c>
      <c r="C472" s="37" t="s">
        <v>191</v>
      </c>
      <c r="D472" s="37" t="s">
        <v>189</v>
      </c>
      <c r="E472" s="39">
        <v>51.416479189100002</v>
      </c>
      <c r="F472" s="39">
        <v>-8.8779744536000003</v>
      </c>
      <c r="G472" s="39">
        <v>541.61</v>
      </c>
      <c r="H472" s="39">
        <v>522148.91</v>
      </c>
      <c r="I472" s="39">
        <v>46818.67</v>
      </c>
    </row>
    <row r="473" spans="1:9" ht="10.2">
      <c r="A473" s="37" t="s">
        <v>213</v>
      </c>
      <c r="B473" s="37" t="s">
        <v>196</v>
      </c>
      <c r="C473" s="37" t="s">
        <v>191</v>
      </c>
      <c r="D473" s="37" t="s">
        <v>190</v>
      </c>
      <c r="E473" s="39">
        <v>-245.00447277079999</v>
      </c>
      <c r="F473" s="39">
        <v>-8.8779744536000003</v>
      </c>
      <c r="G473" s="39">
        <v>16935.12</v>
      </c>
      <c r="H473" s="39">
        <v>1970006.70</v>
      </c>
      <c r="I473" s="39">
        <v>579614.08</v>
      </c>
    </row>
    <row r="474" spans="1:9" ht="10.2">
      <c r="A474" s="37" t="s">
        <v>213</v>
      </c>
      <c r="B474" s="37" t="s">
        <v>197</v>
      </c>
      <c r="C474" s="37" t="s">
        <v>188</v>
      </c>
      <c r="D474" s="37" t="s">
        <v>189</v>
      </c>
      <c r="E474" s="39">
        <v>646.19026677160002</v>
      </c>
      <c r="F474" s="39">
        <v>-8.8779744536000003</v>
      </c>
      <c r="G474" s="39">
        <v>664.23</v>
      </c>
      <c r="H474" s="39">
        <v>602401.44</v>
      </c>
      <c r="I474" s="39">
        <v>62341.75</v>
      </c>
    </row>
    <row r="475" spans="1:9" ht="10.2">
      <c r="A475" s="37" t="s">
        <v>213</v>
      </c>
      <c r="B475" s="37" t="s">
        <v>197</v>
      </c>
      <c r="C475" s="37" t="s">
        <v>188</v>
      </c>
      <c r="D475" s="37" t="s">
        <v>190</v>
      </c>
      <c r="E475" s="39">
        <v>-199.69873857100001</v>
      </c>
      <c r="F475" s="39">
        <v>-8.8779744536000003</v>
      </c>
      <c r="G475" s="39">
        <v>14655.49</v>
      </c>
      <c r="H475" s="39">
        <v>3373277.72</v>
      </c>
      <c r="I475" s="39">
        <v>770359.83</v>
      </c>
    </row>
    <row r="476" spans="1:9" ht="10.2">
      <c r="A476" s="37" t="s">
        <v>213</v>
      </c>
      <c r="B476" s="37" t="s">
        <v>197</v>
      </c>
      <c r="C476" s="37" t="s">
        <v>191</v>
      </c>
      <c r="D476" s="37" t="s">
        <v>189</v>
      </c>
      <c r="E476" s="39">
        <v>525.79568642859999</v>
      </c>
      <c r="F476" s="39">
        <v>-8.8779744536000003</v>
      </c>
      <c r="G476" s="39">
        <v>550.77</v>
      </c>
      <c r="H476" s="39">
        <v>581403.59</v>
      </c>
      <c r="I476" s="39">
        <v>49012.83</v>
      </c>
    </row>
    <row r="477" spans="1:9" ht="10.2">
      <c r="A477" s="37" t="s">
        <v>213</v>
      </c>
      <c r="B477" s="37" t="s">
        <v>197</v>
      </c>
      <c r="C477" s="37" t="s">
        <v>191</v>
      </c>
      <c r="D477" s="37" t="s">
        <v>190</v>
      </c>
      <c r="E477" s="39">
        <v>-252.36788217360001</v>
      </c>
      <c r="F477" s="39">
        <v>-8.8779744536000003</v>
      </c>
      <c r="G477" s="39">
        <v>15521.62</v>
      </c>
      <c r="H477" s="39">
        <v>2649035.36</v>
      </c>
      <c r="I477" s="39">
        <v>653205.47</v>
      </c>
    </row>
    <row r="478" spans="1:9" ht="10.2">
      <c r="A478" s="37" t="s">
        <v>213</v>
      </c>
      <c r="B478" s="37" t="s">
        <v>198</v>
      </c>
      <c r="C478" s="37" t="s">
        <v>188</v>
      </c>
      <c r="D478" s="37" t="s">
        <v>189</v>
      </c>
      <c r="E478" s="39">
        <v>1010.8142415897</v>
      </c>
      <c r="F478" s="39">
        <v>-8.8779744536000003</v>
      </c>
      <c r="G478" s="39">
        <v>917.39</v>
      </c>
      <c r="H478" s="39">
        <v>917062.93</v>
      </c>
      <c r="I478" s="39">
        <v>77129.63</v>
      </c>
    </row>
    <row r="479" spans="1:9" ht="10.2">
      <c r="A479" s="37" t="s">
        <v>213</v>
      </c>
      <c r="B479" s="37" t="s">
        <v>198</v>
      </c>
      <c r="C479" s="37" t="s">
        <v>188</v>
      </c>
      <c r="D479" s="37" t="s">
        <v>190</v>
      </c>
      <c r="E479" s="39">
        <v>-203.2420688423</v>
      </c>
      <c r="F479" s="39">
        <v>-8.8779744536000003</v>
      </c>
      <c r="G479" s="39">
        <v>15815.55</v>
      </c>
      <c r="H479" s="39">
        <v>4613527.30</v>
      </c>
      <c r="I479" s="39">
        <v>910832.67</v>
      </c>
    </row>
    <row r="480" spans="1:9" ht="10.2">
      <c r="A480" s="37" t="s">
        <v>213</v>
      </c>
      <c r="B480" s="37" t="s">
        <v>198</v>
      </c>
      <c r="C480" s="37" t="s">
        <v>191</v>
      </c>
      <c r="D480" s="37" t="s">
        <v>189</v>
      </c>
      <c r="E480" s="39">
        <v>708.54174566970005</v>
      </c>
      <c r="F480" s="39">
        <v>-8.8779744536000003</v>
      </c>
      <c r="G480" s="39">
        <v>1036.07</v>
      </c>
      <c r="H480" s="39">
        <v>1027080.25</v>
      </c>
      <c r="I480" s="39">
        <v>94614.38</v>
      </c>
    </row>
    <row r="481" spans="1:9" ht="10.2">
      <c r="A481" s="37" t="s">
        <v>213</v>
      </c>
      <c r="B481" s="37" t="s">
        <v>198</v>
      </c>
      <c r="C481" s="37" t="s">
        <v>191</v>
      </c>
      <c r="D481" s="37" t="s">
        <v>190</v>
      </c>
      <c r="E481" s="39">
        <v>-216.2007740958</v>
      </c>
      <c r="F481" s="39">
        <v>-8.8779744536000003</v>
      </c>
      <c r="G481" s="39">
        <v>16729.31</v>
      </c>
      <c r="H481" s="39">
        <v>3453869.86</v>
      </c>
      <c r="I481" s="39">
        <v>802136.68</v>
      </c>
    </row>
    <row r="482" spans="1:9" ht="10.2">
      <c r="A482" s="37" t="s">
        <v>213</v>
      </c>
      <c r="B482" s="37" t="s">
        <v>199</v>
      </c>
      <c r="C482" s="37" t="s">
        <v>188</v>
      </c>
      <c r="D482" s="37" t="s">
        <v>189</v>
      </c>
      <c r="E482" s="39">
        <v>425.28932271470001</v>
      </c>
      <c r="F482" s="39">
        <v>-8.8779744536000003</v>
      </c>
      <c r="G482" s="39">
        <v>1139.22</v>
      </c>
      <c r="H482" s="39">
        <v>1230680.37</v>
      </c>
      <c r="I482" s="39">
        <v>95940.32</v>
      </c>
    </row>
    <row r="483" spans="1:9" ht="10.2">
      <c r="A483" s="37" t="s">
        <v>213</v>
      </c>
      <c r="B483" s="37" t="s">
        <v>199</v>
      </c>
      <c r="C483" s="37" t="s">
        <v>188</v>
      </c>
      <c r="D483" s="37" t="s">
        <v>190</v>
      </c>
      <c r="E483" s="39">
        <v>-182.8365974452</v>
      </c>
      <c r="F483" s="39">
        <v>-8.8779744536000003</v>
      </c>
      <c r="G483" s="39">
        <v>18503.11</v>
      </c>
      <c r="H483" s="39">
        <v>5406041.3600000003</v>
      </c>
      <c r="I483" s="39">
        <v>1043570.32</v>
      </c>
    </row>
    <row r="484" spans="1:9" ht="10.2">
      <c r="A484" s="37" t="s">
        <v>213</v>
      </c>
      <c r="B484" s="37" t="s">
        <v>199</v>
      </c>
      <c r="C484" s="37" t="s">
        <v>191</v>
      </c>
      <c r="D484" s="37" t="s">
        <v>189</v>
      </c>
      <c r="E484" s="39">
        <v>301.58447725830001</v>
      </c>
      <c r="F484" s="39">
        <v>-8.8779744536000003</v>
      </c>
      <c r="G484" s="39">
        <v>1304.04</v>
      </c>
      <c r="H484" s="39">
        <v>2162721.59</v>
      </c>
      <c r="I484" s="39">
        <v>124854.96</v>
      </c>
    </row>
    <row r="485" spans="1:9" ht="10.2">
      <c r="A485" s="37" t="s">
        <v>213</v>
      </c>
      <c r="B485" s="37" t="s">
        <v>199</v>
      </c>
      <c r="C485" s="37" t="s">
        <v>191</v>
      </c>
      <c r="D485" s="37" t="s">
        <v>190</v>
      </c>
      <c r="E485" s="39">
        <v>-176.41511005460001</v>
      </c>
      <c r="F485" s="39">
        <v>-8.8779744536000003</v>
      </c>
      <c r="G485" s="39">
        <v>18758.47</v>
      </c>
      <c r="H485" s="39">
        <v>5173161.15</v>
      </c>
      <c r="I485" s="39">
        <v>968767.50</v>
      </c>
    </row>
    <row r="486" spans="1:9" ht="10.2">
      <c r="A486" s="37" t="s">
        <v>213</v>
      </c>
      <c r="B486" s="37" t="s">
        <v>200</v>
      </c>
      <c r="C486" s="37" t="s">
        <v>188</v>
      </c>
      <c r="D486" s="37" t="s">
        <v>189</v>
      </c>
      <c r="E486" s="39">
        <v>554.07222725710005</v>
      </c>
      <c r="F486" s="39">
        <v>-8.8779744536000003</v>
      </c>
      <c r="G486" s="39">
        <v>1138.26</v>
      </c>
      <c r="H486" s="39">
        <v>1387084.65</v>
      </c>
      <c r="I486" s="39">
        <v>98192.10</v>
      </c>
    </row>
    <row r="487" spans="1:9" ht="10.2">
      <c r="A487" s="37" t="s">
        <v>213</v>
      </c>
      <c r="B487" s="37" t="s">
        <v>200</v>
      </c>
      <c r="C487" s="37" t="s">
        <v>188</v>
      </c>
      <c r="D487" s="37" t="s">
        <v>190</v>
      </c>
      <c r="E487" s="39">
        <v>-167.8505247034</v>
      </c>
      <c r="F487" s="39">
        <v>-8.8779744536000003</v>
      </c>
      <c r="G487" s="39">
        <v>16227.35</v>
      </c>
      <c r="H487" s="39">
        <v>5443092.9000000004</v>
      </c>
      <c r="I487" s="39">
        <v>936446.80</v>
      </c>
    </row>
    <row r="488" spans="1:9" ht="10.2">
      <c r="A488" s="37" t="s">
        <v>213</v>
      </c>
      <c r="B488" s="37" t="s">
        <v>200</v>
      </c>
      <c r="C488" s="37" t="s">
        <v>191</v>
      </c>
      <c r="D488" s="37" t="s">
        <v>189</v>
      </c>
      <c r="E488" s="39">
        <v>398.99077183209999</v>
      </c>
      <c r="F488" s="39">
        <v>-8.8779744536000003</v>
      </c>
      <c r="G488" s="39">
        <v>1241.50</v>
      </c>
      <c r="H488" s="39">
        <v>1753394.68</v>
      </c>
      <c r="I488" s="39">
        <v>120708.78</v>
      </c>
    </row>
    <row r="489" spans="1:9" ht="10.2">
      <c r="A489" s="37" t="s">
        <v>213</v>
      </c>
      <c r="B489" s="37" t="s">
        <v>200</v>
      </c>
      <c r="C489" s="37" t="s">
        <v>191</v>
      </c>
      <c r="D489" s="37" t="s">
        <v>190</v>
      </c>
      <c r="E489" s="39">
        <v>-173.37112478879999</v>
      </c>
      <c r="F489" s="39">
        <v>-8.8779744536000003</v>
      </c>
      <c r="G489" s="39">
        <v>15499.58</v>
      </c>
      <c r="H489" s="39">
        <v>4545888.70</v>
      </c>
      <c r="I489" s="39">
        <v>871282.41</v>
      </c>
    </row>
    <row r="490" spans="1:9" ht="10.2">
      <c r="A490" s="37" t="s">
        <v>213</v>
      </c>
      <c r="B490" s="37" t="s">
        <v>201</v>
      </c>
      <c r="C490" s="37" t="s">
        <v>188</v>
      </c>
      <c r="D490" s="37" t="s">
        <v>189</v>
      </c>
      <c r="E490" s="39">
        <v>254.3409101769</v>
      </c>
      <c r="F490" s="39">
        <v>-8.8779744536000003</v>
      </c>
      <c r="G490" s="39">
        <v>1434.47</v>
      </c>
      <c r="H490" s="39">
        <v>1668018.78</v>
      </c>
      <c r="I490" s="39">
        <v>127919.55</v>
      </c>
    </row>
    <row r="491" spans="1:9" ht="10.2">
      <c r="A491" s="37" t="s">
        <v>213</v>
      </c>
      <c r="B491" s="37" t="s">
        <v>201</v>
      </c>
      <c r="C491" s="37" t="s">
        <v>188</v>
      </c>
      <c r="D491" s="37" t="s">
        <v>190</v>
      </c>
      <c r="E491" s="39">
        <v>-134.0716811755</v>
      </c>
      <c r="F491" s="39">
        <v>-8.8779744536000003</v>
      </c>
      <c r="G491" s="39">
        <v>12373.11</v>
      </c>
      <c r="H491" s="39">
        <v>4376879.43</v>
      </c>
      <c r="I491" s="39">
        <v>700565.17</v>
      </c>
    </row>
    <row r="492" spans="1:9" ht="10.2">
      <c r="A492" s="37" t="s">
        <v>213</v>
      </c>
      <c r="B492" s="37" t="s">
        <v>201</v>
      </c>
      <c r="C492" s="37" t="s">
        <v>191</v>
      </c>
      <c r="D492" s="37" t="s">
        <v>189</v>
      </c>
      <c r="E492" s="39">
        <v>450.72414913519998</v>
      </c>
      <c r="F492" s="39">
        <v>-8.8779744536000003</v>
      </c>
      <c r="G492" s="39">
        <v>1706.24</v>
      </c>
      <c r="H492" s="39">
        <v>2157700.93</v>
      </c>
      <c r="I492" s="39">
        <v>152315.21</v>
      </c>
    </row>
    <row r="493" spans="1:9" ht="10.2">
      <c r="A493" s="37" t="s">
        <v>213</v>
      </c>
      <c r="B493" s="37" t="s">
        <v>201</v>
      </c>
      <c r="C493" s="37" t="s">
        <v>191</v>
      </c>
      <c r="D493" s="37" t="s">
        <v>190</v>
      </c>
      <c r="E493" s="39">
        <v>-57.163353001399997</v>
      </c>
      <c r="F493" s="39">
        <v>-8.8779744536000003</v>
      </c>
      <c r="G493" s="39">
        <v>13469.50</v>
      </c>
      <c r="H493" s="39">
        <v>5358264.19</v>
      </c>
      <c r="I493" s="39">
        <v>852992.11</v>
      </c>
    </row>
    <row r="494" spans="1:9" ht="10.2">
      <c r="A494" s="37" t="s">
        <v>213</v>
      </c>
      <c r="B494" s="37" t="s">
        <v>202</v>
      </c>
      <c r="C494" s="37" t="s">
        <v>188</v>
      </c>
      <c r="D494" s="37" t="s">
        <v>189</v>
      </c>
      <c r="E494" s="39">
        <v>328.02794485010003</v>
      </c>
      <c r="F494" s="39">
        <v>-8.8779744536000003</v>
      </c>
      <c r="G494" s="39">
        <v>1927.93</v>
      </c>
      <c r="H494" s="39">
        <v>2603001.67</v>
      </c>
      <c r="I494" s="39">
        <v>167894.81</v>
      </c>
    </row>
    <row r="495" spans="1:9" ht="10.2">
      <c r="A495" s="37" t="s">
        <v>213</v>
      </c>
      <c r="B495" s="37" t="s">
        <v>202</v>
      </c>
      <c r="C495" s="37" t="s">
        <v>188</v>
      </c>
      <c r="D495" s="37" t="s">
        <v>190</v>
      </c>
      <c r="E495" s="39">
        <v>-50.062531961399998</v>
      </c>
      <c r="F495" s="39">
        <v>-8.8779744536000003</v>
      </c>
      <c r="G495" s="39">
        <v>10779.96</v>
      </c>
      <c r="H495" s="39">
        <v>5066141.12</v>
      </c>
      <c r="I495" s="39">
        <v>650965.36</v>
      </c>
    </row>
    <row r="496" spans="1:9" ht="10.2">
      <c r="A496" s="37" t="s">
        <v>213</v>
      </c>
      <c r="B496" s="37" t="s">
        <v>202</v>
      </c>
      <c r="C496" s="37" t="s">
        <v>191</v>
      </c>
      <c r="D496" s="37" t="s">
        <v>189</v>
      </c>
      <c r="E496" s="39">
        <v>704.45158364789995</v>
      </c>
      <c r="F496" s="39">
        <v>-8.8779744536000003</v>
      </c>
      <c r="G496" s="39">
        <v>1607.22</v>
      </c>
      <c r="H496" s="39">
        <v>2415949.93</v>
      </c>
      <c r="I496" s="39">
        <v>144669.75</v>
      </c>
    </row>
    <row r="497" spans="1:9" ht="10.2">
      <c r="A497" s="37" t="s">
        <v>213</v>
      </c>
      <c r="B497" s="37" t="s">
        <v>202</v>
      </c>
      <c r="C497" s="37" t="s">
        <v>191</v>
      </c>
      <c r="D497" s="37" t="s">
        <v>190</v>
      </c>
      <c r="E497" s="39">
        <v>16.560335249800001</v>
      </c>
      <c r="F497" s="39">
        <v>-8.8779744536000003</v>
      </c>
      <c r="G497" s="39">
        <v>10868.45</v>
      </c>
      <c r="H497" s="39">
        <v>6171062.8499999996</v>
      </c>
      <c r="I497" s="39">
        <v>738267.51</v>
      </c>
    </row>
    <row r="498" spans="1:9" ht="10.2">
      <c r="A498" s="37" t="s">
        <v>213</v>
      </c>
      <c r="B498" s="37" t="s">
        <v>203</v>
      </c>
      <c r="C498" s="37" t="s">
        <v>188</v>
      </c>
      <c r="D498" s="37" t="s">
        <v>189</v>
      </c>
      <c r="E498" s="39">
        <v>432.0842745178</v>
      </c>
      <c r="F498" s="39">
        <v>-8.8779744536000003</v>
      </c>
      <c r="G498" s="39">
        <v>1822.86</v>
      </c>
      <c r="H498" s="39">
        <v>2461122.97</v>
      </c>
      <c r="I498" s="39">
        <v>151443</v>
      </c>
    </row>
    <row r="499" spans="1:9" ht="10.2">
      <c r="A499" s="37" t="s">
        <v>213</v>
      </c>
      <c r="B499" s="37" t="s">
        <v>203</v>
      </c>
      <c r="C499" s="37" t="s">
        <v>188</v>
      </c>
      <c r="D499" s="37" t="s">
        <v>190</v>
      </c>
      <c r="E499" s="39">
        <v>-43.709467990699999</v>
      </c>
      <c r="F499" s="39">
        <v>-8.8779744536000003</v>
      </c>
      <c r="G499" s="39">
        <v>8945.22</v>
      </c>
      <c r="H499" s="39">
        <v>4852612.10</v>
      </c>
      <c r="I499" s="39">
        <v>592679.61</v>
      </c>
    </row>
    <row r="500" spans="1:9" ht="10.2">
      <c r="A500" s="37" t="s">
        <v>213</v>
      </c>
      <c r="B500" s="37" t="s">
        <v>203</v>
      </c>
      <c r="C500" s="37" t="s">
        <v>191</v>
      </c>
      <c r="D500" s="37" t="s">
        <v>189</v>
      </c>
      <c r="E500" s="39">
        <v>577.19684402739995</v>
      </c>
      <c r="F500" s="39">
        <v>-8.8779744536000003</v>
      </c>
      <c r="G500" s="39">
        <v>1666.87</v>
      </c>
      <c r="H500" s="39">
        <v>2845481.94</v>
      </c>
      <c r="I500" s="39">
        <v>159117.76</v>
      </c>
    </row>
    <row r="501" spans="1:9" ht="10.2">
      <c r="A501" s="37" t="s">
        <v>213</v>
      </c>
      <c r="B501" s="37" t="s">
        <v>203</v>
      </c>
      <c r="C501" s="37" t="s">
        <v>191</v>
      </c>
      <c r="D501" s="37" t="s">
        <v>190</v>
      </c>
      <c r="E501" s="39">
        <v>57.540246277100003</v>
      </c>
      <c r="F501" s="39">
        <v>-8.8779744536000003</v>
      </c>
      <c r="G501" s="39">
        <v>7310.39</v>
      </c>
      <c r="H501" s="39">
        <v>4752779.99</v>
      </c>
      <c r="I501" s="39">
        <v>515607.89</v>
      </c>
    </row>
    <row r="502" spans="1:9" ht="10.2">
      <c r="A502" s="37" t="s">
        <v>213</v>
      </c>
      <c r="B502" s="37" t="s">
        <v>204</v>
      </c>
      <c r="C502" s="37" t="s">
        <v>188</v>
      </c>
      <c r="D502" s="37" t="s">
        <v>189</v>
      </c>
      <c r="E502" s="39">
        <v>789.80052791679998</v>
      </c>
      <c r="F502" s="39">
        <v>-8.8779744536000003</v>
      </c>
      <c r="G502" s="39">
        <v>1868.11</v>
      </c>
      <c r="H502" s="39">
        <v>2669627.93</v>
      </c>
      <c r="I502" s="39">
        <v>162470.10</v>
      </c>
    </row>
    <row r="503" spans="1:9" ht="10.2">
      <c r="A503" s="37" t="s">
        <v>213</v>
      </c>
      <c r="B503" s="37" t="s">
        <v>204</v>
      </c>
      <c r="C503" s="37" t="s">
        <v>188</v>
      </c>
      <c r="D503" s="37" t="s">
        <v>190</v>
      </c>
      <c r="E503" s="39">
        <v>16.222707269299999</v>
      </c>
      <c r="F503" s="39">
        <v>-8.8779744536000003</v>
      </c>
      <c r="G503" s="39">
        <v>5572.05</v>
      </c>
      <c r="H503" s="39">
        <v>3770658.33</v>
      </c>
      <c r="I503" s="39">
        <v>374883.96</v>
      </c>
    </row>
    <row r="504" spans="1:9" ht="10.2">
      <c r="A504" s="37" t="s">
        <v>213</v>
      </c>
      <c r="B504" s="37" t="s">
        <v>204</v>
      </c>
      <c r="C504" s="37" t="s">
        <v>191</v>
      </c>
      <c r="D504" s="37" t="s">
        <v>189</v>
      </c>
      <c r="E504" s="39">
        <v>537.38620533389997</v>
      </c>
      <c r="F504" s="39">
        <v>-8.8779744536000003</v>
      </c>
      <c r="G504" s="39">
        <v>1182.64</v>
      </c>
      <c r="H504" s="39">
        <v>2313832.35</v>
      </c>
      <c r="I504" s="39">
        <v>122243.88</v>
      </c>
    </row>
    <row r="505" spans="1:9" ht="10.2">
      <c r="A505" s="37" t="s">
        <v>213</v>
      </c>
      <c r="B505" s="37" t="s">
        <v>204</v>
      </c>
      <c r="C505" s="37" t="s">
        <v>191</v>
      </c>
      <c r="D505" s="37" t="s">
        <v>190</v>
      </c>
      <c r="E505" s="39">
        <v>95.411692668599997</v>
      </c>
      <c r="F505" s="39">
        <v>-8.8779744536000003</v>
      </c>
      <c r="G505" s="39">
        <v>4635.15</v>
      </c>
      <c r="H505" s="39">
        <v>3494186.81</v>
      </c>
      <c r="I505" s="39">
        <v>342917.92</v>
      </c>
    </row>
    <row r="506" spans="1:9" ht="10.2">
      <c r="A506" s="37" t="s">
        <v>213</v>
      </c>
      <c r="B506" s="37" t="s">
        <v>205</v>
      </c>
      <c r="C506" s="37" t="s">
        <v>188</v>
      </c>
      <c r="D506" s="37" t="s">
        <v>189</v>
      </c>
      <c r="E506" s="39">
        <v>840.27237611129999</v>
      </c>
      <c r="F506" s="39">
        <v>-8.8779744536000003</v>
      </c>
      <c r="G506" s="39">
        <v>1949.28</v>
      </c>
      <c r="H506" s="39">
        <v>3130461.05</v>
      </c>
      <c r="I506" s="39">
        <v>179940.04</v>
      </c>
    </row>
    <row r="507" spans="1:9" ht="10.2">
      <c r="A507" s="37" t="s">
        <v>213</v>
      </c>
      <c r="B507" s="37" t="s">
        <v>205</v>
      </c>
      <c r="C507" s="37" t="s">
        <v>188</v>
      </c>
      <c r="D507" s="37" t="s">
        <v>190</v>
      </c>
      <c r="E507" s="39">
        <v>151.552195635</v>
      </c>
      <c r="F507" s="39">
        <v>-8.8779744536000003</v>
      </c>
      <c r="G507" s="39">
        <v>3597.86</v>
      </c>
      <c r="H507" s="39">
        <v>2648039.48</v>
      </c>
      <c r="I507" s="39">
        <v>258446.74</v>
      </c>
    </row>
    <row r="508" spans="1:9" ht="10.2">
      <c r="A508" s="37" t="s">
        <v>213</v>
      </c>
      <c r="B508" s="37" t="s">
        <v>205</v>
      </c>
      <c r="C508" s="37" t="s">
        <v>191</v>
      </c>
      <c r="D508" s="37" t="s">
        <v>189</v>
      </c>
      <c r="E508" s="39">
        <v>1057.7789133618001</v>
      </c>
      <c r="F508" s="39">
        <v>-8.8779744536000003</v>
      </c>
      <c r="G508" s="39">
        <v>862.34</v>
      </c>
      <c r="H508" s="39">
        <v>1364564.94</v>
      </c>
      <c r="I508" s="39">
        <v>84780.68</v>
      </c>
    </row>
    <row r="509" spans="1:9" ht="10.2">
      <c r="A509" s="37" t="s">
        <v>213</v>
      </c>
      <c r="B509" s="37" t="s">
        <v>205</v>
      </c>
      <c r="C509" s="37" t="s">
        <v>191</v>
      </c>
      <c r="D509" s="37" t="s">
        <v>190</v>
      </c>
      <c r="E509" s="39">
        <v>62.007325059000003</v>
      </c>
      <c r="F509" s="39">
        <v>-8.8779744536000003</v>
      </c>
      <c r="G509" s="39">
        <v>2217.37</v>
      </c>
      <c r="H509" s="39">
        <v>1946279.44</v>
      </c>
      <c r="I509" s="39">
        <v>172963.44</v>
      </c>
    </row>
    <row r="510" spans="1:9" ht="10.2">
      <c r="A510" s="37" t="s">
        <v>213</v>
      </c>
      <c r="B510" s="37" t="s">
        <v>206</v>
      </c>
      <c r="C510" s="37" t="s">
        <v>188</v>
      </c>
      <c r="D510" s="37" t="s">
        <v>189</v>
      </c>
      <c r="E510" s="39">
        <v>1062.8169649117001</v>
      </c>
      <c r="F510" s="39">
        <v>-8.8779744536000003</v>
      </c>
      <c r="G510" s="39">
        <v>1985.31</v>
      </c>
      <c r="H510" s="39">
        <v>3484603.34</v>
      </c>
      <c r="I510" s="39">
        <v>197067.62</v>
      </c>
    </row>
    <row r="511" spans="1:9" ht="10.2">
      <c r="A511" s="37" t="s">
        <v>213</v>
      </c>
      <c r="B511" s="37" t="s">
        <v>206</v>
      </c>
      <c r="C511" s="37" t="s">
        <v>188</v>
      </c>
      <c r="D511" s="37" t="s">
        <v>190</v>
      </c>
      <c r="E511" s="39">
        <v>177.76440312619999</v>
      </c>
      <c r="F511" s="39">
        <v>-8.8779744536000003</v>
      </c>
      <c r="G511" s="39">
        <v>1408.86</v>
      </c>
      <c r="H511" s="39">
        <v>1135499.95</v>
      </c>
      <c r="I511" s="39">
        <v>108019.23</v>
      </c>
    </row>
    <row r="512" spans="1:9" ht="10.2">
      <c r="A512" s="37" t="s">
        <v>213</v>
      </c>
      <c r="B512" s="37" t="s">
        <v>206</v>
      </c>
      <c r="C512" s="37" t="s">
        <v>191</v>
      </c>
      <c r="D512" s="37" t="s">
        <v>189</v>
      </c>
      <c r="E512" s="39">
        <v>873.5269901547</v>
      </c>
      <c r="F512" s="39">
        <v>-8.8779744536000003</v>
      </c>
      <c r="G512" s="39">
        <v>471.47</v>
      </c>
      <c r="H512" s="39">
        <v>720870.39</v>
      </c>
      <c r="I512" s="39">
        <v>49363.31</v>
      </c>
    </row>
    <row r="513" spans="1:9" ht="10.2">
      <c r="A513" s="37" t="s">
        <v>213</v>
      </c>
      <c r="B513" s="37" t="s">
        <v>206</v>
      </c>
      <c r="C513" s="37" t="s">
        <v>191</v>
      </c>
      <c r="D513" s="37" t="s">
        <v>190</v>
      </c>
      <c r="E513" s="39">
        <v>16.152597634399999</v>
      </c>
      <c r="F513" s="39">
        <v>-8.8779744536000003</v>
      </c>
      <c r="G513" s="39">
        <v>819</v>
      </c>
      <c r="H513" s="39">
        <v>633675.63</v>
      </c>
      <c r="I513" s="39">
        <v>62719.73</v>
      </c>
    </row>
    <row r="514" spans="1:9" ht="10.2">
      <c r="A514" s="37" t="s">
        <v>214</v>
      </c>
      <c r="B514" s="37" t="s">
        <v>187</v>
      </c>
      <c r="C514" s="37" t="s">
        <v>188</v>
      </c>
      <c r="D514" s="37" t="s">
        <v>189</v>
      </c>
      <c r="E514" s="39">
        <v>0</v>
      </c>
      <c r="F514" s="39">
        <v>0</v>
      </c>
      <c r="G514" s="39">
        <v>1819.52</v>
      </c>
      <c r="H514" s="39">
        <v>1687974.62</v>
      </c>
      <c r="I514" s="39">
        <v>37135.07</v>
      </c>
    </row>
    <row r="515" spans="1:9" ht="10.2">
      <c r="A515" s="37" t="s">
        <v>214</v>
      </c>
      <c r="B515" s="37" t="s">
        <v>187</v>
      </c>
      <c r="C515" s="37" t="s">
        <v>188</v>
      </c>
      <c r="D515" s="37" t="s">
        <v>190</v>
      </c>
      <c r="E515" s="39">
        <v>0</v>
      </c>
      <c r="F515" s="39">
        <v>0</v>
      </c>
      <c r="G515" s="39">
        <v>138740.12</v>
      </c>
      <c r="H515" s="39">
        <v>13532643.27</v>
      </c>
      <c r="I515" s="39">
        <v>1172992.65</v>
      </c>
    </row>
    <row r="516" spans="1:9" ht="10.2">
      <c r="A516" s="37" t="s">
        <v>214</v>
      </c>
      <c r="B516" s="37" t="s">
        <v>187</v>
      </c>
      <c r="C516" s="37" t="s">
        <v>191</v>
      </c>
      <c r="D516" s="37" t="s">
        <v>189</v>
      </c>
      <c r="E516" s="39">
        <v>0</v>
      </c>
      <c r="F516" s="39">
        <v>0</v>
      </c>
      <c r="G516" s="39">
        <v>2045</v>
      </c>
      <c r="H516" s="39">
        <v>571282.50</v>
      </c>
      <c r="I516" s="39">
        <v>34962.53</v>
      </c>
    </row>
    <row r="517" spans="1:9" ht="10.2">
      <c r="A517" s="37" t="s">
        <v>214</v>
      </c>
      <c r="B517" s="37" t="s">
        <v>187</v>
      </c>
      <c r="C517" s="37" t="s">
        <v>191</v>
      </c>
      <c r="D517" s="37" t="s">
        <v>190</v>
      </c>
      <c r="E517" s="39">
        <v>0</v>
      </c>
      <c r="F517" s="39">
        <v>0</v>
      </c>
      <c r="G517" s="39">
        <v>146402.83</v>
      </c>
      <c r="H517" s="39">
        <v>13705375.720000001</v>
      </c>
      <c r="I517" s="39">
        <v>1238646.21</v>
      </c>
    </row>
    <row r="518" spans="1:9" ht="10.2">
      <c r="A518" s="37" t="s">
        <v>214</v>
      </c>
      <c r="B518" s="37" t="s">
        <v>192</v>
      </c>
      <c r="C518" s="37" t="s">
        <v>188</v>
      </c>
      <c r="D518" s="37" t="s">
        <v>189</v>
      </c>
      <c r="E518" s="39">
        <v>819.29407681069995</v>
      </c>
      <c r="F518" s="39">
        <v>87.506200094700006</v>
      </c>
      <c r="G518" s="39">
        <v>1341.52</v>
      </c>
      <c r="H518" s="39">
        <v>1140376.61</v>
      </c>
      <c r="I518" s="39">
        <v>112990.76</v>
      </c>
    </row>
    <row r="519" spans="1:9" ht="10.2">
      <c r="A519" s="37" t="s">
        <v>214</v>
      </c>
      <c r="B519" s="37" t="s">
        <v>192</v>
      </c>
      <c r="C519" s="37" t="s">
        <v>188</v>
      </c>
      <c r="D519" s="37" t="s">
        <v>190</v>
      </c>
      <c r="E519" s="39">
        <v>-192.65473169800001</v>
      </c>
      <c r="F519" s="39">
        <v>87.506200094700006</v>
      </c>
      <c r="G519" s="39">
        <v>47716.41</v>
      </c>
      <c r="H519" s="39">
        <v>8012679.5300000003</v>
      </c>
      <c r="I519" s="39">
        <v>2153296.46</v>
      </c>
    </row>
    <row r="520" spans="1:9" ht="10.2">
      <c r="A520" s="37" t="s">
        <v>214</v>
      </c>
      <c r="B520" s="37" t="s">
        <v>192</v>
      </c>
      <c r="C520" s="37" t="s">
        <v>191</v>
      </c>
      <c r="D520" s="37" t="s">
        <v>189</v>
      </c>
      <c r="E520" s="39">
        <v>155.76470313870001</v>
      </c>
      <c r="F520" s="39">
        <v>87.506200094700006</v>
      </c>
      <c r="G520" s="39">
        <v>1116.80</v>
      </c>
      <c r="H520" s="39">
        <v>758160.45</v>
      </c>
      <c r="I520" s="39">
        <v>81506.69</v>
      </c>
    </row>
    <row r="521" spans="1:9" ht="10.2">
      <c r="A521" s="37" t="s">
        <v>214</v>
      </c>
      <c r="B521" s="37" t="s">
        <v>192</v>
      </c>
      <c r="C521" s="37" t="s">
        <v>191</v>
      </c>
      <c r="D521" s="37" t="s">
        <v>190</v>
      </c>
      <c r="E521" s="39">
        <v>-246.85963265140001</v>
      </c>
      <c r="F521" s="39">
        <v>87.506200094700006</v>
      </c>
      <c r="G521" s="39">
        <v>48331.87</v>
      </c>
      <c r="H521" s="39">
        <v>4648629.84</v>
      </c>
      <c r="I521" s="39">
        <v>1523789.23</v>
      </c>
    </row>
    <row r="522" spans="1:9" ht="10.2">
      <c r="A522" s="37" t="s">
        <v>214</v>
      </c>
      <c r="B522" s="37" t="s">
        <v>193</v>
      </c>
      <c r="C522" s="37" t="s">
        <v>188</v>
      </c>
      <c r="D522" s="37" t="s">
        <v>189</v>
      </c>
      <c r="E522" s="39">
        <v>393.05159933829998</v>
      </c>
      <c r="F522" s="39">
        <v>-7.4128576439999998</v>
      </c>
      <c r="G522" s="39">
        <v>1089.68</v>
      </c>
      <c r="H522" s="39">
        <v>956737.68</v>
      </c>
      <c r="I522" s="39">
        <v>84780.20</v>
      </c>
    </row>
    <row r="523" spans="1:9" ht="10.2">
      <c r="A523" s="37" t="s">
        <v>214</v>
      </c>
      <c r="B523" s="37" t="s">
        <v>193</v>
      </c>
      <c r="C523" s="37" t="s">
        <v>188</v>
      </c>
      <c r="D523" s="37" t="s">
        <v>190</v>
      </c>
      <c r="E523" s="39">
        <v>-151.44303522749999</v>
      </c>
      <c r="F523" s="39">
        <v>-7.4128576439999998</v>
      </c>
      <c r="G523" s="39">
        <v>40987.62</v>
      </c>
      <c r="H523" s="39">
        <v>9177920.0800000001</v>
      </c>
      <c r="I523" s="39">
        <v>1966067.37</v>
      </c>
    </row>
    <row r="524" spans="1:9" ht="10.2">
      <c r="A524" s="37" t="s">
        <v>214</v>
      </c>
      <c r="B524" s="37" t="s">
        <v>193</v>
      </c>
      <c r="C524" s="37" t="s">
        <v>191</v>
      </c>
      <c r="D524" s="37" t="s">
        <v>189</v>
      </c>
      <c r="E524" s="39">
        <v>380.1766670284</v>
      </c>
      <c r="F524" s="39">
        <v>-7.4128576439999998</v>
      </c>
      <c r="G524" s="39">
        <v>553</v>
      </c>
      <c r="H524" s="39">
        <v>347608.40</v>
      </c>
      <c r="I524" s="39">
        <v>45876.97</v>
      </c>
    </row>
    <row r="525" spans="1:9" ht="10.2">
      <c r="A525" s="37" t="s">
        <v>214</v>
      </c>
      <c r="B525" s="37" t="s">
        <v>193</v>
      </c>
      <c r="C525" s="37" t="s">
        <v>191</v>
      </c>
      <c r="D525" s="37" t="s">
        <v>190</v>
      </c>
      <c r="E525" s="39">
        <v>-260.9796372838</v>
      </c>
      <c r="F525" s="39">
        <v>-7.4128576439999998</v>
      </c>
      <c r="G525" s="39">
        <v>43433.31</v>
      </c>
      <c r="H525" s="39">
        <v>4711587.28</v>
      </c>
      <c r="I525" s="39">
        <v>1398665.70</v>
      </c>
    </row>
    <row r="526" spans="1:9" ht="10.2">
      <c r="A526" s="37" t="s">
        <v>214</v>
      </c>
      <c r="B526" s="37" t="s">
        <v>194</v>
      </c>
      <c r="C526" s="37" t="s">
        <v>188</v>
      </c>
      <c r="D526" s="37" t="s">
        <v>189</v>
      </c>
      <c r="E526" s="39">
        <v>243.63355088029999</v>
      </c>
      <c r="F526" s="39">
        <v>-7.4128576439999998</v>
      </c>
      <c r="G526" s="39">
        <v>1443.15</v>
      </c>
      <c r="H526" s="39">
        <v>880017.83</v>
      </c>
      <c r="I526" s="39">
        <v>111196.43</v>
      </c>
    </row>
    <row r="527" spans="1:9" ht="10.2">
      <c r="A527" s="37" t="s">
        <v>214</v>
      </c>
      <c r="B527" s="37" t="s">
        <v>194</v>
      </c>
      <c r="C527" s="37" t="s">
        <v>188</v>
      </c>
      <c r="D527" s="37" t="s">
        <v>190</v>
      </c>
      <c r="E527" s="39">
        <v>-94.505384544899997</v>
      </c>
      <c r="F527" s="39">
        <v>-7.4128576439999998</v>
      </c>
      <c r="G527" s="39">
        <v>50522.63</v>
      </c>
      <c r="H527" s="39">
        <v>13890217.58</v>
      </c>
      <c r="I527" s="39">
        <v>2647234.15</v>
      </c>
    </row>
    <row r="528" spans="1:9" ht="10.2">
      <c r="A528" s="37" t="s">
        <v>214</v>
      </c>
      <c r="B528" s="37" t="s">
        <v>194</v>
      </c>
      <c r="C528" s="37" t="s">
        <v>191</v>
      </c>
      <c r="D528" s="37" t="s">
        <v>189</v>
      </c>
      <c r="E528" s="39">
        <v>425.73595606229998</v>
      </c>
      <c r="F528" s="39">
        <v>-7.4128576439999998</v>
      </c>
      <c r="G528" s="39">
        <v>863.94</v>
      </c>
      <c r="H528" s="39">
        <v>704158.37</v>
      </c>
      <c r="I528" s="39">
        <v>68471.18</v>
      </c>
    </row>
    <row r="529" spans="1:9" ht="10.2">
      <c r="A529" s="37" t="s">
        <v>214</v>
      </c>
      <c r="B529" s="37" t="s">
        <v>194</v>
      </c>
      <c r="C529" s="37" t="s">
        <v>191</v>
      </c>
      <c r="D529" s="37" t="s">
        <v>190</v>
      </c>
      <c r="E529" s="39">
        <v>-250.60674652130001</v>
      </c>
      <c r="F529" s="39">
        <v>-7.4128576439999998</v>
      </c>
      <c r="G529" s="39">
        <v>53790.02</v>
      </c>
      <c r="H529" s="39">
        <v>5281082.60</v>
      </c>
      <c r="I529" s="39">
        <v>1898204.44</v>
      </c>
    </row>
    <row r="530" spans="1:9" ht="10.2">
      <c r="A530" s="37" t="s">
        <v>214</v>
      </c>
      <c r="B530" s="37" t="s">
        <v>195</v>
      </c>
      <c r="C530" s="37" t="s">
        <v>188</v>
      </c>
      <c r="D530" s="37" t="s">
        <v>189</v>
      </c>
      <c r="E530" s="39">
        <v>267.0672285476</v>
      </c>
      <c r="F530" s="39">
        <v>-7.4128576439999998</v>
      </c>
      <c r="G530" s="39">
        <v>1612</v>
      </c>
      <c r="H530" s="39">
        <v>1171421.54</v>
      </c>
      <c r="I530" s="39">
        <v>119168.44</v>
      </c>
    </row>
    <row r="531" spans="1:9" ht="10.2">
      <c r="A531" s="37" t="s">
        <v>214</v>
      </c>
      <c r="B531" s="37" t="s">
        <v>195</v>
      </c>
      <c r="C531" s="37" t="s">
        <v>188</v>
      </c>
      <c r="D531" s="37" t="s">
        <v>190</v>
      </c>
      <c r="E531" s="39">
        <v>-125.9814573834</v>
      </c>
      <c r="F531" s="39">
        <v>-7.4128576439999998</v>
      </c>
      <c r="G531" s="39">
        <v>55980.89</v>
      </c>
      <c r="H531" s="39">
        <v>13695791.359999999</v>
      </c>
      <c r="I531" s="39">
        <v>3008656.80</v>
      </c>
    </row>
    <row r="532" spans="1:9" ht="10.2">
      <c r="A532" s="37" t="s">
        <v>214</v>
      </c>
      <c r="B532" s="37" t="s">
        <v>195</v>
      </c>
      <c r="C532" s="37" t="s">
        <v>191</v>
      </c>
      <c r="D532" s="37" t="s">
        <v>189</v>
      </c>
      <c r="E532" s="39">
        <v>812.37651905890004</v>
      </c>
      <c r="F532" s="39">
        <v>-7.4128576439999998</v>
      </c>
      <c r="G532" s="39">
        <v>1076</v>
      </c>
      <c r="H532" s="39">
        <v>1336866.02</v>
      </c>
      <c r="I532" s="39">
        <v>94735.52</v>
      </c>
    </row>
    <row r="533" spans="1:9" ht="10.2">
      <c r="A533" s="37" t="s">
        <v>214</v>
      </c>
      <c r="B533" s="37" t="s">
        <v>195</v>
      </c>
      <c r="C533" s="37" t="s">
        <v>191</v>
      </c>
      <c r="D533" s="37" t="s">
        <v>190</v>
      </c>
      <c r="E533" s="39">
        <v>-237.48506534800001</v>
      </c>
      <c r="F533" s="39">
        <v>-7.4128576439999998</v>
      </c>
      <c r="G533" s="39">
        <v>59018.01</v>
      </c>
      <c r="H533" s="39">
        <v>6713701.1900000004</v>
      </c>
      <c r="I533" s="39">
        <v>2256767.35</v>
      </c>
    </row>
    <row r="534" spans="1:9" ht="10.2">
      <c r="A534" s="37" t="s">
        <v>214</v>
      </c>
      <c r="B534" s="37" t="s">
        <v>196</v>
      </c>
      <c r="C534" s="37" t="s">
        <v>188</v>
      </c>
      <c r="D534" s="37" t="s">
        <v>189</v>
      </c>
      <c r="E534" s="39">
        <v>396.50288240899999</v>
      </c>
      <c r="F534" s="39">
        <v>-7.4128576439999998</v>
      </c>
      <c r="G534" s="39">
        <v>1439.87</v>
      </c>
      <c r="H534" s="39">
        <v>1294655.02</v>
      </c>
      <c r="I534" s="39">
        <v>113913.70</v>
      </c>
    </row>
    <row r="535" spans="1:9" ht="10.2">
      <c r="A535" s="37" t="s">
        <v>214</v>
      </c>
      <c r="B535" s="37" t="s">
        <v>196</v>
      </c>
      <c r="C535" s="37" t="s">
        <v>188</v>
      </c>
      <c r="D535" s="37" t="s">
        <v>190</v>
      </c>
      <c r="E535" s="39">
        <v>-188.783679108</v>
      </c>
      <c r="F535" s="39">
        <v>-7.4128576439999998</v>
      </c>
      <c r="G535" s="39">
        <v>54996.06</v>
      </c>
      <c r="H535" s="39">
        <v>12204241.560000001</v>
      </c>
      <c r="I535" s="39">
        <v>3041298.53</v>
      </c>
    </row>
    <row r="536" spans="1:9" ht="10.2">
      <c r="A536" s="37" t="s">
        <v>214</v>
      </c>
      <c r="B536" s="37" t="s">
        <v>196</v>
      </c>
      <c r="C536" s="37" t="s">
        <v>191</v>
      </c>
      <c r="D536" s="37" t="s">
        <v>189</v>
      </c>
      <c r="E536" s="39">
        <v>188.2216177958</v>
      </c>
      <c r="F536" s="39">
        <v>-7.4128576439999998</v>
      </c>
      <c r="G536" s="39">
        <v>1195.48</v>
      </c>
      <c r="H536" s="39">
        <v>1317945.93</v>
      </c>
      <c r="I536" s="39">
        <v>113504.35</v>
      </c>
    </row>
    <row r="537" spans="1:9" ht="10.2">
      <c r="A537" s="37" t="s">
        <v>214</v>
      </c>
      <c r="B537" s="37" t="s">
        <v>196</v>
      </c>
      <c r="C537" s="37" t="s">
        <v>191</v>
      </c>
      <c r="D537" s="37" t="s">
        <v>190</v>
      </c>
      <c r="E537" s="39">
        <v>-241.99776974829999</v>
      </c>
      <c r="F537" s="39">
        <v>-7.4128576439999998</v>
      </c>
      <c r="G537" s="39">
        <v>58480.62</v>
      </c>
      <c r="H537" s="39">
        <v>7444608.5800000001</v>
      </c>
      <c r="I537" s="39">
        <v>2433730.46</v>
      </c>
    </row>
    <row r="538" spans="1:9" ht="10.2">
      <c r="A538" s="37" t="s">
        <v>214</v>
      </c>
      <c r="B538" s="37" t="s">
        <v>197</v>
      </c>
      <c r="C538" s="37" t="s">
        <v>188</v>
      </c>
      <c r="D538" s="37" t="s">
        <v>189</v>
      </c>
      <c r="E538" s="39">
        <v>361.43067374790002</v>
      </c>
      <c r="F538" s="39">
        <v>-7.4128576439999998</v>
      </c>
      <c r="G538" s="39">
        <v>1918.20</v>
      </c>
      <c r="H538" s="39">
        <v>1518687.91</v>
      </c>
      <c r="I538" s="39">
        <v>161301.89</v>
      </c>
    </row>
    <row r="539" spans="1:9" ht="10.2">
      <c r="A539" s="37" t="s">
        <v>214</v>
      </c>
      <c r="B539" s="37" t="s">
        <v>197</v>
      </c>
      <c r="C539" s="37" t="s">
        <v>188</v>
      </c>
      <c r="D539" s="37" t="s">
        <v>190</v>
      </c>
      <c r="E539" s="39">
        <v>-188.5623492645</v>
      </c>
      <c r="F539" s="39">
        <v>-7.4128576439999998</v>
      </c>
      <c r="G539" s="39">
        <v>55785.04</v>
      </c>
      <c r="H539" s="39">
        <v>12417174.470000001</v>
      </c>
      <c r="I539" s="39">
        <v>3217818.14</v>
      </c>
    </row>
    <row r="540" spans="1:9" ht="10.2">
      <c r="A540" s="37" t="s">
        <v>214</v>
      </c>
      <c r="B540" s="37" t="s">
        <v>197</v>
      </c>
      <c r="C540" s="37" t="s">
        <v>191</v>
      </c>
      <c r="D540" s="37" t="s">
        <v>189</v>
      </c>
      <c r="E540" s="39">
        <v>514.52887787010002</v>
      </c>
      <c r="F540" s="39">
        <v>-7.4128576439999998</v>
      </c>
      <c r="G540" s="39">
        <v>1592</v>
      </c>
      <c r="H540" s="39">
        <v>1932354.45</v>
      </c>
      <c r="I540" s="39">
        <v>145704.57</v>
      </c>
    </row>
    <row r="541" spans="1:9" ht="10.2">
      <c r="A541" s="37" t="s">
        <v>214</v>
      </c>
      <c r="B541" s="37" t="s">
        <v>197</v>
      </c>
      <c r="C541" s="37" t="s">
        <v>191</v>
      </c>
      <c r="D541" s="37" t="s">
        <v>190</v>
      </c>
      <c r="E541" s="39">
        <v>-226.83313520179999</v>
      </c>
      <c r="F541" s="39">
        <v>-7.4128576439999998</v>
      </c>
      <c r="G541" s="39">
        <v>57615.25</v>
      </c>
      <c r="H541" s="39">
        <v>8776981.5099999998</v>
      </c>
      <c r="I541" s="39">
        <v>2601435.33</v>
      </c>
    </row>
    <row r="542" spans="1:9" ht="10.2">
      <c r="A542" s="37" t="s">
        <v>214</v>
      </c>
      <c r="B542" s="37" t="s">
        <v>198</v>
      </c>
      <c r="C542" s="37" t="s">
        <v>188</v>
      </c>
      <c r="D542" s="37" t="s">
        <v>189</v>
      </c>
      <c r="E542" s="39">
        <v>356.36074158880001</v>
      </c>
      <c r="F542" s="39">
        <v>-7.4128576439999998</v>
      </c>
      <c r="G542" s="39">
        <v>2569.68</v>
      </c>
      <c r="H542" s="39">
        <v>2596222.14</v>
      </c>
      <c r="I542" s="39">
        <v>232031.46</v>
      </c>
    </row>
    <row r="543" spans="1:9" ht="10.2">
      <c r="A543" s="37" t="s">
        <v>214</v>
      </c>
      <c r="B543" s="37" t="s">
        <v>198</v>
      </c>
      <c r="C543" s="37" t="s">
        <v>188</v>
      </c>
      <c r="D543" s="37" t="s">
        <v>190</v>
      </c>
      <c r="E543" s="39">
        <v>-154.8894696687</v>
      </c>
      <c r="F543" s="39">
        <v>-7.4128576439999998</v>
      </c>
      <c r="G543" s="39">
        <v>58450.27</v>
      </c>
      <c r="H543" s="39">
        <v>15424404.1</v>
      </c>
      <c r="I543" s="39">
        <v>3438666.80</v>
      </c>
    </row>
    <row r="544" spans="1:9" ht="10.2">
      <c r="A544" s="37" t="s">
        <v>214</v>
      </c>
      <c r="B544" s="37" t="s">
        <v>198</v>
      </c>
      <c r="C544" s="37" t="s">
        <v>191</v>
      </c>
      <c r="D544" s="37" t="s">
        <v>189</v>
      </c>
      <c r="E544" s="39">
        <v>303.00244985249998</v>
      </c>
      <c r="F544" s="39">
        <v>-7.4128576439999998</v>
      </c>
      <c r="G544" s="39">
        <v>2340.47</v>
      </c>
      <c r="H544" s="39">
        <v>3324467.27</v>
      </c>
      <c r="I544" s="39">
        <v>240502.54</v>
      </c>
    </row>
    <row r="545" spans="1:9" ht="10.2">
      <c r="A545" s="37" t="s">
        <v>214</v>
      </c>
      <c r="B545" s="37" t="s">
        <v>198</v>
      </c>
      <c r="C545" s="37" t="s">
        <v>191</v>
      </c>
      <c r="D545" s="37" t="s">
        <v>190</v>
      </c>
      <c r="E545" s="39">
        <v>-195.2256109914</v>
      </c>
      <c r="F545" s="39">
        <v>-7.4128576439999998</v>
      </c>
      <c r="G545" s="39">
        <v>64008.33</v>
      </c>
      <c r="H545" s="39">
        <v>13867910.449999999</v>
      </c>
      <c r="I545" s="39">
        <v>3330615.89</v>
      </c>
    </row>
    <row r="546" spans="1:9" ht="10.2">
      <c r="A546" s="37" t="s">
        <v>214</v>
      </c>
      <c r="B546" s="37" t="s">
        <v>199</v>
      </c>
      <c r="C546" s="37" t="s">
        <v>188</v>
      </c>
      <c r="D546" s="37" t="s">
        <v>189</v>
      </c>
      <c r="E546" s="39">
        <v>516.66008714919997</v>
      </c>
      <c r="F546" s="39">
        <v>-7.4128576439999998</v>
      </c>
      <c r="G546" s="39">
        <v>2812.94</v>
      </c>
      <c r="H546" s="39">
        <v>3568347</v>
      </c>
      <c r="I546" s="39">
        <v>257290.73</v>
      </c>
    </row>
    <row r="547" spans="1:9" ht="10.2">
      <c r="A547" s="37" t="s">
        <v>214</v>
      </c>
      <c r="B547" s="37" t="s">
        <v>199</v>
      </c>
      <c r="C547" s="37" t="s">
        <v>188</v>
      </c>
      <c r="D547" s="37" t="s">
        <v>190</v>
      </c>
      <c r="E547" s="39">
        <v>-133.13679763179999</v>
      </c>
      <c r="F547" s="39">
        <v>-7.4128576439999998</v>
      </c>
      <c r="G547" s="39">
        <v>56058.50</v>
      </c>
      <c r="H547" s="39">
        <v>15698235.27</v>
      </c>
      <c r="I547" s="39">
        <v>3301245.31</v>
      </c>
    </row>
    <row r="548" spans="1:9" ht="10.2">
      <c r="A548" s="37" t="s">
        <v>214</v>
      </c>
      <c r="B548" s="37" t="s">
        <v>199</v>
      </c>
      <c r="C548" s="37" t="s">
        <v>191</v>
      </c>
      <c r="D548" s="37" t="s">
        <v>189</v>
      </c>
      <c r="E548" s="39">
        <v>365.97682559219999</v>
      </c>
      <c r="F548" s="39">
        <v>-7.4128576439999998</v>
      </c>
      <c r="G548" s="39">
        <v>3007.99</v>
      </c>
      <c r="H548" s="39">
        <v>3010324.79</v>
      </c>
      <c r="I548" s="39">
        <v>279182.03</v>
      </c>
    </row>
    <row r="549" spans="1:9" ht="10.2">
      <c r="A549" s="37" t="s">
        <v>214</v>
      </c>
      <c r="B549" s="37" t="s">
        <v>199</v>
      </c>
      <c r="C549" s="37" t="s">
        <v>191</v>
      </c>
      <c r="D549" s="37" t="s">
        <v>190</v>
      </c>
      <c r="E549" s="39">
        <v>-150.9850219203</v>
      </c>
      <c r="F549" s="39">
        <v>-7.4128576439999998</v>
      </c>
      <c r="G549" s="39">
        <v>62612.99</v>
      </c>
      <c r="H549" s="39">
        <v>16853528.66</v>
      </c>
      <c r="I549" s="39">
        <v>3508222.80</v>
      </c>
    </row>
    <row r="550" spans="1:9" ht="10.2">
      <c r="A550" s="37" t="s">
        <v>214</v>
      </c>
      <c r="B550" s="37" t="s">
        <v>200</v>
      </c>
      <c r="C550" s="37" t="s">
        <v>188</v>
      </c>
      <c r="D550" s="37" t="s">
        <v>189</v>
      </c>
      <c r="E550" s="39">
        <v>509.35217598399998</v>
      </c>
      <c r="F550" s="39">
        <v>-7.4128576439999998</v>
      </c>
      <c r="G550" s="39">
        <v>3020.23</v>
      </c>
      <c r="H550" s="39">
        <v>4066269.69</v>
      </c>
      <c r="I550" s="39">
        <v>282972.37</v>
      </c>
    </row>
    <row r="551" spans="1:9" ht="10.2">
      <c r="A551" s="37" t="s">
        <v>214</v>
      </c>
      <c r="B551" s="37" t="s">
        <v>200</v>
      </c>
      <c r="C551" s="37" t="s">
        <v>188</v>
      </c>
      <c r="D551" s="37" t="s">
        <v>190</v>
      </c>
      <c r="E551" s="39">
        <v>-141.72865517669999</v>
      </c>
      <c r="F551" s="39">
        <v>-7.4128576439999998</v>
      </c>
      <c r="G551" s="39">
        <v>43925.25</v>
      </c>
      <c r="H551" s="39">
        <v>14874008.24</v>
      </c>
      <c r="I551" s="39">
        <v>2611897.48</v>
      </c>
    </row>
    <row r="552" spans="1:9" ht="10.2">
      <c r="A552" s="37" t="s">
        <v>214</v>
      </c>
      <c r="B552" s="37" t="s">
        <v>200</v>
      </c>
      <c r="C552" s="37" t="s">
        <v>191</v>
      </c>
      <c r="D552" s="37" t="s">
        <v>189</v>
      </c>
      <c r="E552" s="39">
        <v>348.86097760680002</v>
      </c>
      <c r="F552" s="39">
        <v>-7.4128576439999998</v>
      </c>
      <c r="G552" s="39">
        <v>3987.21</v>
      </c>
      <c r="H552" s="39">
        <v>4686623.84</v>
      </c>
      <c r="I552" s="39">
        <v>372249.33</v>
      </c>
    </row>
    <row r="553" spans="1:9" ht="10.2">
      <c r="A553" s="37" t="s">
        <v>214</v>
      </c>
      <c r="B553" s="37" t="s">
        <v>200</v>
      </c>
      <c r="C553" s="37" t="s">
        <v>191</v>
      </c>
      <c r="D553" s="37" t="s">
        <v>190</v>
      </c>
      <c r="E553" s="39">
        <v>-140.44035198130001</v>
      </c>
      <c r="F553" s="39">
        <v>-7.4128576439999998</v>
      </c>
      <c r="G553" s="39">
        <v>47617.66</v>
      </c>
      <c r="H553" s="39">
        <v>15691157.35</v>
      </c>
      <c r="I553" s="39">
        <v>3002680.63</v>
      </c>
    </row>
    <row r="554" spans="1:9" ht="10.2">
      <c r="A554" s="37" t="s">
        <v>214</v>
      </c>
      <c r="B554" s="37" t="s">
        <v>201</v>
      </c>
      <c r="C554" s="37" t="s">
        <v>188</v>
      </c>
      <c r="D554" s="37" t="s">
        <v>189</v>
      </c>
      <c r="E554" s="39">
        <v>313.80972416280002</v>
      </c>
      <c r="F554" s="39">
        <v>-7.4128576439999998</v>
      </c>
      <c r="G554" s="39">
        <v>3114.90</v>
      </c>
      <c r="H554" s="39">
        <v>3561572.40</v>
      </c>
      <c r="I554" s="39">
        <v>279587.27</v>
      </c>
    </row>
    <row r="555" spans="1:9" ht="10.2">
      <c r="A555" s="37" t="s">
        <v>214</v>
      </c>
      <c r="B555" s="37" t="s">
        <v>201</v>
      </c>
      <c r="C555" s="37" t="s">
        <v>188</v>
      </c>
      <c r="D555" s="37" t="s">
        <v>190</v>
      </c>
      <c r="E555" s="39">
        <v>-73.835474833199996</v>
      </c>
      <c r="F555" s="39">
        <v>-7.4128576439999998</v>
      </c>
      <c r="G555" s="39">
        <v>34424.30</v>
      </c>
      <c r="H555" s="39">
        <v>13604343.470000001</v>
      </c>
      <c r="I555" s="39">
        <v>2142815.97</v>
      </c>
    </row>
    <row r="556" spans="1:9" ht="10.2">
      <c r="A556" s="37" t="s">
        <v>214</v>
      </c>
      <c r="B556" s="37" t="s">
        <v>201</v>
      </c>
      <c r="C556" s="37" t="s">
        <v>191</v>
      </c>
      <c r="D556" s="37" t="s">
        <v>189</v>
      </c>
      <c r="E556" s="39">
        <v>546.03384010269997</v>
      </c>
      <c r="F556" s="39">
        <v>-7.4128576439999998</v>
      </c>
      <c r="G556" s="39">
        <v>3378.36</v>
      </c>
      <c r="H556" s="39">
        <v>4306374.54</v>
      </c>
      <c r="I556" s="39">
        <v>337409.36</v>
      </c>
    </row>
    <row r="557" spans="1:9" ht="10.2">
      <c r="A557" s="37" t="s">
        <v>214</v>
      </c>
      <c r="B557" s="37" t="s">
        <v>201</v>
      </c>
      <c r="C557" s="37" t="s">
        <v>191</v>
      </c>
      <c r="D557" s="37" t="s">
        <v>190</v>
      </c>
      <c r="E557" s="39">
        <v>-55.436258435399999</v>
      </c>
      <c r="F557" s="39">
        <v>-7.4128576439999998</v>
      </c>
      <c r="G557" s="39">
        <v>34113.97</v>
      </c>
      <c r="H557" s="39">
        <v>14676494.82</v>
      </c>
      <c r="I557" s="39">
        <v>2297283.72</v>
      </c>
    </row>
    <row r="558" spans="1:9" ht="10.2">
      <c r="A558" s="37" t="s">
        <v>214</v>
      </c>
      <c r="B558" s="37" t="s">
        <v>202</v>
      </c>
      <c r="C558" s="37" t="s">
        <v>188</v>
      </c>
      <c r="D558" s="37" t="s">
        <v>189</v>
      </c>
      <c r="E558" s="39">
        <v>598.90586336260003</v>
      </c>
      <c r="F558" s="39">
        <v>-7.4128576439999998</v>
      </c>
      <c r="G558" s="39">
        <v>3694.66</v>
      </c>
      <c r="H558" s="39">
        <v>4956625.43</v>
      </c>
      <c r="I558" s="39">
        <v>338290.76</v>
      </c>
    </row>
    <row r="559" spans="1:9" ht="10.2">
      <c r="A559" s="37" t="s">
        <v>214</v>
      </c>
      <c r="B559" s="37" t="s">
        <v>202</v>
      </c>
      <c r="C559" s="37" t="s">
        <v>188</v>
      </c>
      <c r="D559" s="37" t="s">
        <v>190</v>
      </c>
      <c r="E559" s="39">
        <v>-31.565610885800002</v>
      </c>
      <c r="F559" s="39">
        <v>-7.4128576439999998</v>
      </c>
      <c r="G559" s="39">
        <v>29718.47</v>
      </c>
      <c r="H559" s="39">
        <v>14632964.27</v>
      </c>
      <c r="I559" s="39">
        <v>1869941.91</v>
      </c>
    </row>
    <row r="560" spans="1:9" ht="10.2">
      <c r="A560" s="37" t="s">
        <v>214</v>
      </c>
      <c r="B560" s="37" t="s">
        <v>202</v>
      </c>
      <c r="C560" s="37" t="s">
        <v>191</v>
      </c>
      <c r="D560" s="37" t="s">
        <v>189</v>
      </c>
      <c r="E560" s="39">
        <v>560.94502539780001</v>
      </c>
      <c r="F560" s="39">
        <v>-7.4128576439999998</v>
      </c>
      <c r="G560" s="39">
        <v>3516.21</v>
      </c>
      <c r="H560" s="39">
        <v>5724851.4800000004</v>
      </c>
      <c r="I560" s="39">
        <v>337833.97</v>
      </c>
    </row>
    <row r="561" spans="1:9" ht="10.2">
      <c r="A561" s="37" t="s">
        <v>214</v>
      </c>
      <c r="B561" s="37" t="s">
        <v>202</v>
      </c>
      <c r="C561" s="37" t="s">
        <v>191</v>
      </c>
      <c r="D561" s="37" t="s">
        <v>190</v>
      </c>
      <c r="E561" s="39">
        <v>26.919926756599999</v>
      </c>
      <c r="F561" s="39">
        <v>-7.4128576439999998</v>
      </c>
      <c r="G561" s="39">
        <v>27636.09</v>
      </c>
      <c r="H561" s="39">
        <v>14217340.970000001</v>
      </c>
      <c r="I561" s="39">
        <v>1932196.76</v>
      </c>
    </row>
    <row r="562" spans="1:9" ht="10.2">
      <c r="A562" s="37" t="s">
        <v>214</v>
      </c>
      <c r="B562" s="37" t="s">
        <v>203</v>
      </c>
      <c r="C562" s="37" t="s">
        <v>188</v>
      </c>
      <c r="D562" s="37" t="s">
        <v>189</v>
      </c>
      <c r="E562" s="39">
        <v>667.02052559360004</v>
      </c>
      <c r="F562" s="39">
        <v>-7.4128576439999998</v>
      </c>
      <c r="G562" s="39">
        <v>4746.06</v>
      </c>
      <c r="H562" s="39">
        <v>7385622</v>
      </c>
      <c r="I562" s="39">
        <v>445123.06</v>
      </c>
    </row>
    <row r="563" spans="1:9" ht="10.2">
      <c r="A563" s="37" t="s">
        <v>214</v>
      </c>
      <c r="B563" s="37" t="s">
        <v>203</v>
      </c>
      <c r="C563" s="37" t="s">
        <v>188</v>
      </c>
      <c r="D563" s="37" t="s">
        <v>190</v>
      </c>
      <c r="E563" s="39">
        <v>93.480375814300004</v>
      </c>
      <c r="F563" s="39">
        <v>-7.4128576439999998</v>
      </c>
      <c r="G563" s="39">
        <v>25238.77</v>
      </c>
      <c r="H563" s="39">
        <v>15252844.01</v>
      </c>
      <c r="I563" s="39">
        <v>1678094.70</v>
      </c>
    </row>
    <row r="564" spans="1:9" ht="10.2">
      <c r="A564" s="37" t="s">
        <v>214</v>
      </c>
      <c r="B564" s="37" t="s">
        <v>203</v>
      </c>
      <c r="C564" s="37" t="s">
        <v>191</v>
      </c>
      <c r="D564" s="37" t="s">
        <v>189</v>
      </c>
      <c r="E564" s="39">
        <v>745.77454327570001</v>
      </c>
      <c r="F564" s="39">
        <v>-7.4128576439999998</v>
      </c>
      <c r="G564" s="39">
        <v>3827.55</v>
      </c>
      <c r="H564" s="39">
        <v>6410550.0499999998</v>
      </c>
      <c r="I564" s="39">
        <v>370589.61</v>
      </c>
    </row>
    <row r="565" spans="1:9" ht="10.2">
      <c r="A565" s="37" t="s">
        <v>214</v>
      </c>
      <c r="B565" s="37" t="s">
        <v>203</v>
      </c>
      <c r="C565" s="37" t="s">
        <v>191</v>
      </c>
      <c r="D565" s="37" t="s">
        <v>190</v>
      </c>
      <c r="E565" s="39">
        <v>74.612866746600005</v>
      </c>
      <c r="F565" s="39">
        <v>-7.4128576439999998</v>
      </c>
      <c r="G565" s="39">
        <v>23386.71</v>
      </c>
      <c r="H565" s="39">
        <v>14455448.369999999</v>
      </c>
      <c r="I565" s="39">
        <v>1762794.65</v>
      </c>
    </row>
    <row r="566" spans="1:9" ht="10.2">
      <c r="A566" s="37" t="s">
        <v>214</v>
      </c>
      <c r="B566" s="37" t="s">
        <v>204</v>
      </c>
      <c r="C566" s="37" t="s">
        <v>188</v>
      </c>
      <c r="D566" s="37" t="s">
        <v>189</v>
      </c>
      <c r="E566" s="39">
        <v>999.35128538399999</v>
      </c>
      <c r="F566" s="39">
        <v>-7.4128576439999998</v>
      </c>
      <c r="G566" s="39">
        <v>5207.91</v>
      </c>
      <c r="H566" s="39">
        <v>9161675.8100000005</v>
      </c>
      <c r="I566" s="39">
        <v>485910.48</v>
      </c>
    </row>
    <row r="567" spans="1:9" ht="10.2">
      <c r="A567" s="37" t="s">
        <v>214</v>
      </c>
      <c r="B567" s="37" t="s">
        <v>204</v>
      </c>
      <c r="C567" s="37" t="s">
        <v>188</v>
      </c>
      <c r="D567" s="37" t="s">
        <v>190</v>
      </c>
      <c r="E567" s="39">
        <v>149.09672802099999</v>
      </c>
      <c r="F567" s="39">
        <v>-7.4128576439999998</v>
      </c>
      <c r="G567" s="39">
        <v>16611.32</v>
      </c>
      <c r="H567" s="39">
        <v>11182722.9</v>
      </c>
      <c r="I567" s="39">
        <v>1147249.41</v>
      </c>
    </row>
    <row r="568" spans="1:9" ht="10.2">
      <c r="A568" s="37" t="s">
        <v>214</v>
      </c>
      <c r="B568" s="37" t="s">
        <v>204</v>
      </c>
      <c r="C568" s="37" t="s">
        <v>191</v>
      </c>
      <c r="D568" s="37" t="s">
        <v>189</v>
      </c>
      <c r="E568" s="39">
        <v>868.88135140589998</v>
      </c>
      <c r="F568" s="39">
        <v>-7.4128576439999998</v>
      </c>
      <c r="G568" s="39">
        <v>3478.29</v>
      </c>
      <c r="H568" s="39">
        <v>6647518.3499999996</v>
      </c>
      <c r="I568" s="39">
        <v>360863.21</v>
      </c>
    </row>
    <row r="569" spans="1:9" ht="10.2">
      <c r="A569" s="37" t="s">
        <v>214</v>
      </c>
      <c r="B569" s="37" t="s">
        <v>204</v>
      </c>
      <c r="C569" s="37" t="s">
        <v>191</v>
      </c>
      <c r="D569" s="37" t="s">
        <v>190</v>
      </c>
      <c r="E569" s="39">
        <v>184.68691392869999</v>
      </c>
      <c r="F569" s="39">
        <v>-7.4128576439999998</v>
      </c>
      <c r="G569" s="39">
        <v>13834.73</v>
      </c>
      <c r="H569" s="39">
        <v>11276989.699999999</v>
      </c>
      <c r="I569" s="39">
        <v>1089030.89</v>
      </c>
    </row>
    <row r="570" spans="1:9" ht="10.2">
      <c r="A570" s="37" t="s">
        <v>214</v>
      </c>
      <c r="B570" s="37" t="s">
        <v>205</v>
      </c>
      <c r="C570" s="37" t="s">
        <v>188</v>
      </c>
      <c r="D570" s="37" t="s">
        <v>189</v>
      </c>
      <c r="E570" s="39">
        <v>952.68180345300004</v>
      </c>
      <c r="F570" s="39">
        <v>-7.4128576439999998</v>
      </c>
      <c r="G570" s="39">
        <v>5047.16</v>
      </c>
      <c r="H570" s="39">
        <v>9048374.9800000004</v>
      </c>
      <c r="I570" s="39">
        <v>468510.32</v>
      </c>
    </row>
    <row r="571" spans="1:9" ht="10.2">
      <c r="A571" s="37" t="s">
        <v>214</v>
      </c>
      <c r="B571" s="37" t="s">
        <v>205</v>
      </c>
      <c r="C571" s="37" t="s">
        <v>188</v>
      </c>
      <c r="D571" s="37" t="s">
        <v>190</v>
      </c>
      <c r="E571" s="39">
        <v>253.46650753310001</v>
      </c>
      <c r="F571" s="39">
        <v>-7.4128576439999998</v>
      </c>
      <c r="G571" s="39">
        <v>8703.28</v>
      </c>
      <c r="H571" s="39">
        <v>6493737.1100000003</v>
      </c>
      <c r="I571" s="39">
        <v>634659.98</v>
      </c>
    </row>
    <row r="572" spans="1:9" ht="10.2">
      <c r="A572" s="37" t="s">
        <v>214</v>
      </c>
      <c r="B572" s="37" t="s">
        <v>205</v>
      </c>
      <c r="C572" s="37" t="s">
        <v>191</v>
      </c>
      <c r="D572" s="37" t="s">
        <v>189</v>
      </c>
      <c r="E572" s="39">
        <v>951.86091049569995</v>
      </c>
      <c r="F572" s="39">
        <v>-7.4128576439999998</v>
      </c>
      <c r="G572" s="39">
        <v>2180.97</v>
      </c>
      <c r="H572" s="39">
        <v>3839355.52</v>
      </c>
      <c r="I572" s="39">
        <v>224501.11</v>
      </c>
    </row>
    <row r="573" spans="1:9" ht="10.2">
      <c r="A573" s="37" t="s">
        <v>214</v>
      </c>
      <c r="B573" s="37" t="s">
        <v>205</v>
      </c>
      <c r="C573" s="37" t="s">
        <v>191</v>
      </c>
      <c r="D573" s="37" t="s">
        <v>190</v>
      </c>
      <c r="E573" s="39">
        <v>184.70490653120001</v>
      </c>
      <c r="F573" s="39">
        <v>-7.4128576439999998</v>
      </c>
      <c r="G573" s="39">
        <v>6402</v>
      </c>
      <c r="H573" s="39">
        <v>5813775.79</v>
      </c>
      <c r="I573" s="39">
        <v>532069.65</v>
      </c>
    </row>
    <row r="574" spans="1:9" ht="10.2">
      <c r="A574" s="37" t="s">
        <v>214</v>
      </c>
      <c r="B574" s="37" t="s">
        <v>206</v>
      </c>
      <c r="C574" s="37" t="s">
        <v>188</v>
      </c>
      <c r="D574" s="37" t="s">
        <v>189</v>
      </c>
      <c r="E574" s="39">
        <v>1332.7156175621999</v>
      </c>
      <c r="F574" s="39">
        <v>-7.4128576439999998</v>
      </c>
      <c r="G574" s="39">
        <v>3731.38</v>
      </c>
      <c r="H574" s="39">
        <v>6825753.2400000002</v>
      </c>
      <c r="I574" s="39">
        <v>367443.57</v>
      </c>
    </row>
    <row r="575" spans="1:9" ht="10.2">
      <c r="A575" s="37" t="s">
        <v>214</v>
      </c>
      <c r="B575" s="37" t="s">
        <v>206</v>
      </c>
      <c r="C575" s="37" t="s">
        <v>188</v>
      </c>
      <c r="D575" s="37" t="s">
        <v>190</v>
      </c>
      <c r="E575" s="39">
        <v>293.89838348759997</v>
      </c>
      <c r="F575" s="39">
        <v>-7.4128576439999998</v>
      </c>
      <c r="G575" s="39">
        <v>3425.64</v>
      </c>
      <c r="H575" s="39">
        <v>2860601.10</v>
      </c>
      <c r="I575" s="39">
        <v>271024.20</v>
      </c>
    </row>
    <row r="576" spans="1:9" ht="10.2">
      <c r="A576" s="37" t="s">
        <v>214</v>
      </c>
      <c r="B576" s="37" t="s">
        <v>206</v>
      </c>
      <c r="C576" s="37" t="s">
        <v>191</v>
      </c>
      <c r="D576" s="37" t="s">
        <v>189</v>
      </c>
      <c r="E576" s="39">
        <v>1358.992862044</v>
      </c>
      <c r="F576" s="39">
        <v>-7.4128576439999998</v>
      </c>
      <c r="G576" s="39">
        <v>1269.52</v>
      </c>
      <c r="H576" s="39">
        <v>2243670.75</v>
      </c>
      <c r="I576" s="39">
        <v>136542.20</v>
      </c>
    </row>
    <row r="577" spans="1:9" ht="10.2">
      <c r="A577" s="37" t="s">
        <v>214</v>
      </c>
      <c r="B577" s="37" t="s">
        <v>206</v>
      </c>
      <c r="C577" s="37" t="s">
        <v>191</v>
      </c>
      <c r="D577" s="37" t="s">
        <v>190</v>
      </c>
      <c r="E577" s="39">
        <v>282.55126886059998</v>
      </c>
      <c r="F577" s="39">
        <v>-7.4128576439999998</v>
      </c>
      <c r="G577" s="39">
        <v>2343.53</v>
      </c>
      <c r="H577" s="39">
        <v>2341805.34</v>
      </c>
      <c r="I577" s="39">
        <v>205401.63</v>
      </c>
    </row>
    <row r="578" spans="1:9" ht="10.2">
      <c r="A578" s="37" t="s">
        <v>215</v>
      </c>
      <c r="B578" s="37" t="s">
        <v>187</v>
      </c>
      <c r="C578" s="37" t="s">
        <v>188</v>
      </c>
      <c r="D578" s="37" t="s">
        <v>189</v>
      </c>
      <c r="E578" s="39">
        <v>0</v>
      </c>
      <c r="F578" s="39">
        <v>0</v>
      </c>
      <c r="G578" s="39">
        <v>5302.48</v>
      </c>
      <c r="H578" s="39">
        <v>3049124.59</v>
      </c>
      <c r="I578" s="39">
        <v>104022.47</v>
      </c>
    </row>
    <row r="579" spans="1:9" ht="10.2">
      <c r="A579" s="37" t="s">
        <v>215</v>
      </c>
      <c r="B579" s="37" t="s">
        <v>187</v>
      </c>
      <c r="C579" s="37" t="s">
        <v>188</v>
      </c>
      <c r="D579" s="37" t="s">
        <v>190</v>
      </c>
      <c r="E579" s="39">
        <v>0</v>
      </c>
      <c r="F579" s="39">
        <v>0</v>
      </c>
      <c r="G579" s="39">
        <v>386397.52</v>
      </c>
      <c r="H579" s="39">
        <v>43056513.030000001</v>
      </c>
      <c r="I579" s="39">
        <v>3670330.52</v>
      </c>
    </row>
    <row r="580" spans="1:9" ht="10.2">
      <c r="A580" s="37" t="s">
        <v>215</v>
      </c>
      <c r="B580" s="37" t="s">
        <v>187</v>
      </c>
      <c r="C580" s="37" t="s">
        <v>191</v>
      </c>
      <c r="D580" s="37" t="s">
        <v>189</v>
      </c>
      <c r="E580" s="39">
        <v>0</v>
      </c>
      <c r="F580" s="39">
        <v>0</v>
      </c>
      <c r="G580" s="39">
        <v>6009.30</v>
      </c>
      <c r="H580" s="39">
        <v>2843338.08</v>
      </c>
      <c r="I580" s="39">
        <v>112519</v>
      </c>
    </row>
    <row r="581" spans="1:9" ht="10.2">
      <c r="A581" s="37" t="s">
        <v>215</v>
      </c>
      <c r="B581" s="37" t="s">
        <v>187</v>
      </c>
      <c r="C581" s="37" t="s">
        <v>191</v>
      </c>
      <c r="D581" s="37" t="s">
        <v>190</v>
      </c>
      <c r="E581" s="39">
        <v>0</v>
      </c>
      <c r="F581" s="39">
        <v>0</v>
      </c>
      <c r="G581" s="39">
        <v>410563.83</v>
      </c>
      <c r="H581" s="39">
        <v>46044946.109999999</v>
      </c>
      <c r="I581" s="39">
        <v>3971703.62</v>
      </c>
    </row>
    <row r="582" spans="1:9" ht="10.2">
      <c r="A582" s="37" t="s">
        <v>215</v>
      </c>
      <c r="B582" s="37" t="s">
        <v>192</v>
      </c>
      <c r="C582" s="37" t="s">
        <v>188</v>
      </c>
      <c r="D582" s="37" t="s">
        <v>189</v>
      </c>
      <c r="E582" s="39">
        <v>457.5453324037</v>
      </c>
      <c r="F582" s="39">
        <v>114.5810853407</v>
      </c>
      <c r="G582" s="39">
        <v>3522.79</v>
      </c>
      <c r="H582" s="39">
        <v>3833552.48</v>
      </c>
      <c r="I582" s="39">
        <v>300638.18</v>
      </c>
    </row>
    <row r="583" spans="1:9" ht="10.2">
      <c r="A583" s="37" t="s">
        <v>215</v>
      </c>
      <c r="B583" s="37" t="s">
        <v>192</v>
      </c>
      <c r="C583" s="37" t="s">
        <v>188</v>
      </c>
      <c r="D583" s="37" t="s">
        <v>190</v>
      </c>
      <c r="E583" s="39">
        <v>-235.78724342819999</v>
      </c>
      <c r="F583" s="39">
        <v>114.5810853407</v>
      </c>
      <c r="G583" s="39">
        <v>154445.71</v>
      </c>
      <c r="H583" s="39">
        <v>27526585.870000001</v>
      </c>
      <c r="I583" s="39">
        <v>7441383.4000000004</v>
      </c>
    </row>
    <row r="584" spans="1:9" ht="10.2">
      <c r="A584" s="37" t="s">
        <v>215</v>
      </c>
      <c r="B584" s="37" t="s">
        <v>192</v>
      </c>
      <c r="C584" s="37" t="s">
        <v>191</v>
      </c>
      <c r="D584" s="37" t="s">
        <v>189</v>
      </c>
      <c r="E584" s="39">
        <v>397.18665597379999</v>
      </c>
      <c r="F584" s="39">
        <v>114.5810853407</v>
      </c>
      <c r="G584" s="39">
        <v>2265.16</v>
      </c>
      <c r="H584" s="39">
        <v>2320372.68</v>
      </c>
      <c r="I584" s="39">
        <v>198246.83</v>
      </c>
    </row>
    <row r="585" spans="1:9" ht="10.2">
      <c r="A585" s="37" t="s">
        <v>215</v>
      </c>
      <c r="B585" s="37" t="s">
        <v>192</v>
      </c>
      <c r="C585" s="37" t="s">
        <v>191</v>
      </c>
      <c r="D585" s="37" t="s">
        <v>190</v>
      </c>
      <c r="E585" s="39">
        <v>-299.81178509329999</v>
      </c>
      <c r="F585" s="39">
        <v>114.5810853407</v>
      </c>
      <c r="G585" s="39">
        <v>159507.34</v>
      </c>
      <c r="H585" s="39">
        <v>15796875.09</v>
      </c>
      <c r="I585" s="39">
        <v>5033086</v>
      </c>
    </row>
    <row r="586" spans="1:9" ht="10.2">
      <c r="A586" s="37" t="s">
        <v>215</v>
      </c>
      <c r="B586" s="37" t="s">
        <v>193</v>
      </c>
      <c r="C586" s="37" t="s">
        <v>188</v>
      </c>
      <c r="D586" s="37" t="s">
        <v>189</v>
      </c>
      <c r="E586" s="39">
        <v>328.36394897500003</v>
      </c>
      <c r="F586" s="39">
        <v>-12.879103368699999</v>
      </c>
      <c r="G586" s="39">
        <v>2426.16</v>
      </c>
      <c r="H586" s="39">
        <v>2348563.32</v>
      </c>
      <c r="I586" s="39">
        <v>195754.56</v>
      </c>
    </row>
    <row r="587" spans="1:9" ht="10.2">
      <c r="A587" s="37" t="s">
        <v>215</v>
      </c>
      <c r="B587" s="37" t="s">
        <v>193</v>
      </c>
      <c r="C587" s="37" t="s">
        <v>188</v>
      </c>
      <c r="D587" s="37" t="s">
        <v>190</v>
      </c>
      <c r="E587" s="39">
        <v>-168.6621040375</v>
      </c>
      <c r="F587" s="39">
        <v>-12.879103368699999</v>
      </c>
      <c r="G587" s="39">
        <v>131815.02</v>
      </c>
      <c r="H587" s="39">
        <v>32598841.149999999</v>
      </c>
      <c r="I587" s="39">
        <v>6530053.5099999998</v>
      </c>
    </row>
    <row r="588" spans="1:9" ht="10.2">
      <c r="A588" s="37" t="s">
        <v>215</v>
      </c>
      <c r="B588" s="37" t="s">
        <v>193</v>
      </c>
      <c r="C588" s="37" t="s">
        <v>191</v>
      </c>
      <c r="D588" s="37" t="s">
        <v>189</v>
      </c>
      <c r="E588" s="39">
        <v>451.6112891514</v>
      </c>
      <c r="F588" s="39">
        <v>-12.879103368699999</v>
      </c>
      <c r="G588" s="39">
        <v>1805.76</v>
      </c>
      <c r="H588" s="39">
        <v>1603764.33</v>
      </c>
      <c r="I588" s="39">
        <v>164492.32</v>
      </c>
    </row>
    <row r="589" spans="1:9" ht="10.2">
      <c r="A589" s="37" t="s">
        <v>215</v>
      </c>
      <c r="B589" s="37" t="s">
        <v>193</v>
      </c>
      <c r="C589" s="37" t="s">
        <v>191</v>
      </c>
      <c r="D589" s="37" t="s">
        <v>190</v>
      </c>
      <c r="E589" s="39">
        <v>-302.12446151649999</v>
      </c>
      <c r="F589" s="39">
        <v>-12.879103368699999</v>
      </c>
      <c r="G589" s="39">
        <v>137806.15</v>
      </c>
      <c r="H589" s="39">
        <v>13035039.76</v>
      </c>
      <c r="I589" s="39">
        <v>4226939.95</v>
      </c>
    </row>
    <row r="590" spans="1:9" ht="10.2">
      <c r="A590" s="37" t="s">
        <v>215</v>
      </c>
      <c r="B590" s="37" t="s">
        <v>194</v>
      </c>
      <c r="C590" s="37" t="s">
        <v>188</v>
      </c>
      <c r="D590" s="37" t="s">
        <v>189</v>
      </c>
      <c r="E590" s="39">
        <v>624.69531934290001</v>
      </c>
      <c r="F590" s="39">
        <v>-12.879103368699999</v>
      </c>
      <c r="G590" s="39">
        <v>2997.87</v>
      </c>
      <c r="H590" s="39">
        <v>2474284.35</v>
      </c>
      <c r="I590" s="39">
        <v>222726.04</v>
      </c>
    </row>
    <row r="591" spans="1:9" ht="10.2">
      <c r="A591" s="37" t="s">
        <v>215</v>
      </c>
      <c r="B591" s="37" t="s">
        <v>194</v>
      </c>
      <c r="C591" s="37" t="s">
        <v>188</v>
      </c>
      <c r="D591" s="37" t="s">
        <v>190</v>
      </c>
      <c r="E591" s="39">
        <v>-145.62875067389999</v>
      </c>
      <c r="F591" s="39">
        <v>-12.879103368699999</v>
      </c>
      <c r="G591" s="39">
        <v>139033.56</v>
      </c>
      <c r="H591" s="39">
        <v>39521312.840000004</v>
      </c>
      <c r="I591" s="39">
        <v>7330540.5700000003</v>
      </c>
    </row>
    <row r="592" spans="1:9" ht="10.2">
      <c r="A592" s="37" t="s">
        <v>215</v>
      </c>
      <c r="B592" s="37" t="s">
        <v>194</v>
      </c>
      <c r="C592" s="37" t="s">
        <v>191</v>
      </c>
      <c r="D592" s="37" t="s">
        <v>189</v>
      </c>
      <c r="E592" s="39">
        <v>349.55093080760003</v>
      </c>
      <c r="F592" s="39">
        <v>-12.879103368699999</v>
      </c>
      <c r="G592" s="39">
        <v>1989.87</v>
      </c>
      <c r="H592" s="39">
        <v>2191732.25</v>
      </c>
      <c r="I592" s="39">
        <v>171607.29</v>
      </c>
    </row>
    <row r="593" spans="1:9" ht="10.2">
      <c r="A593" s="37" t="s">
        <v>215</v>
      </c>
      <c r="B593" s="37" t="s">
        <v>194</v>
      </c>
      <c r="C593" s="37" t="s">
        <v>191</v>
      </c>
      <c r="D593" s="37" t="s">
        <v>190</v>
      </c>
      <c r="E593" s="39">
        <v>-294.75832189239998</v>
      </c>
      <c r="F593" s="39">
        <v>-12.879103368699999</v>
      </c>
      <c r="G593" s="39">
        <v>144331.06</v>
      </c>
      <c r="H593" s="39">
        <v>15261276.720000001</v>
      </c>
      <c r="I593" s="39">
        <v>5054763.52</v>
      </c>
    </row>
    <row r="594" spans="1:9" ht="10.2">
      <c r="A594" s="37" t="s">
        <v>215</v>
      </c>
      <c r="B594" s="37" t="s">
        <v>195</v>
      </c>
      <c r="C594" s="37" t="s">
        <v>188</v>
      </c>
      <c r="D594" s="37" t="s">
        <v>189</v>
      </c>
      <c r="E594" s="39">
        <v>342.93398865910001</v>
      </c>
      <c r="F594" s="39">
        <v>-12.879103368699999</v>
      </c>
      <c r="G594" s="39">
        <v>3433.66</v>
      </c>
      <c r="H594" s="39">
        <v>4170979.88</v>
      </c>
      <c r="I594" s="39">
        <v>290441.16</v>
      </c>
    </row>
    <row r="595" spans="1:9" ht="10.2">
      <c r="A595" s="37" t="s">
        <v>215</v>
      </c>
      <c r="B595" s="37" t="s">
        <v>195</v>
      </c>
      <c r="C595" s="37" t="s">
        <v>188</v>
      </c>
      <c r="D595" s="37" t="s">
        <v>190</v>
      </c>
      <c r="E595" s="39">
        <v>-176.41964315000001</v>
      </c>
      <c r="F595" s="39">
        <v>-12.879103368699999</v>
      </c>
      <c r="G595" s="39">
        <v>134378.97</v>
      </c>
      <c r="H595" s="39">
        <v>34504494.140000001</v>
      </c>
      <c r="I595" s="39">
        <v>7315165.4100000001</v>
      </c>
    </row>
    <row r="596" spans="1:9" ht="10.2">
      <c r="A596" s="37" t="s">
        <v>215</v>
      </c>
      <c r="B596" s="37" t="s">
        <v>195</v>
      </c>
      <c r="C596" s="37" t="s">
        <v>191</v>
      </c>
      <c r="D596" s="37" t="s">
        <v>189</v>
      </c>
      <c r="E596" s="39">
        <v>391.05701548280001</v>
      </c>
      <c r="F596" s="39">
        <v>-12.879103368699999</v>
      </c>
      <c r="G596" s="39">
        <v>2331.32</v>
      </c>
      <c r="H596" s="39">
        <v>2297375.64</v>
      </c>
      <c r="I596" s="39">
        <v>228392.14</v>
      </c>
    </row>
    <row r="597" spans="1:9" ht="10.2">
      <c r="A597" s="37" t="s">
        <v>215</v>
      </c>
      <c r="B597" s="37" t="s">
        <v>195</v>
      </c>
      <c r="C597" s="37" t="s">
        <v>191</v>
      </c>
      <c r="D597" s="37" t="s">
        <v>190</v>
      </c>
      <c r="E597" s="39">
        <v>-291.83277989409999</v>
      </c>
      <c r="F597" s="39">
        <v>-12.879103368699999</v>
      </c>
      <c r="G597" s="39">
        <v>139148.99</v>
      </c>
      <c r="H597" s="39">
        <v>17940641.780000001</v>
      </c>
      <c r="I597" s="39">
        <v>5299100.01</v>
      </c>
    </row>
    <row r="598" spans="1:9" ht="10.2">
      <c r="A598" s="37" t="s">
        <v>215</v>
      </c>
      <c r="B598" s="37" t="s">
        <v>196</v>
      </c>
      <c r="C598" s="37" t="s">
        <v>188</v>
      </c>
      <c r="D598" s="37" t="s">
        <v>189</v>
      </c>
      <c r="E598" s="39">
        <v>175.08044516129999</v>
      </c>
      <c r="F598" s="39">
        <v>-12.879103368699999</v>
      </c>
      <c r="G598" s="39">
        <v>3882.36</v>
      </c>
      <c r="H598" s="39">
        <v>4449516.92</v>
      </c>
      <c r="I598" s="39">
        <v>309896.67</v>
      </c>
    </row>
    <row r="599" spans="1:9" ht="10.2">
      <c r="A599" s="37" t="s">
        <v>215</v>
      </c>
      <c r="B599" s="37" t="s">
        <v>196</v>
      </c>
      <c r="C599" s="37" t="s">
        <v>188</v>
      </c>
      <c r="D599" s="37" t="s">
        <v>190</v>
      </c>
      <c r="E599" s="39">
        <v>-224.22026049120001</v>
      </c>
      <c r="F599" s="39">
        <v>-12.879103368699999</v>
      </c>
      <c r="G599" s="39">
        <v>131147.42</v>
      </c>
      <c r="H599" s="39">
        <v>33628260.439999998</v>
      </c>
      <c r="I599" s="39">
        <v>7402145.0800000001</v>
      </c>
    </row>
    <row r="600" spans="1:9" ht="10.2">
      <c r="A600" s="37" t="s">
        <v>215</v>
      </c>
      <c r="B600" s="37" t="s">
        <v>196</v>
      </c>
      <c r="C600" s="37" t="s">
        <v>191</v>
      </c>
      <c r="D600" s="37" t="s">
        <v>189</v>
      </c>
      <c r="E600" s="39">
        <v>315.47785377500003</v>
      </c>
      <c r="F600" s="39">
        <v>-12.879103368699999</v>
      </c>
      <c r="G600" s="39">
        <v>3169.60</v>
      </c>
      <c r="H600" s="39">
        <v>3215534.28</v>
      </c>
      <c r="I600" s="39">
        <v>289491.05</v>
      </c>
    </row>
    <row r="601" spans="1:9" ht="10.2">
      <c r="A601" s="37" t="s">
        <v>215</v>
      </c>
      <c r="B601" s="37" t="s">
        <v>196</v>
      </c>
      <c r="C601" s="37" t="s">
        <v>191</v>
      </c>
      <c r="D601" s="37" t="s">
        <v>190</v>
      </c>
      <c r="E601" s="39">
        <v>-285.24917760020003</v>
      </c>
      <c r="F601" s="39">
        <v>-12.879103368699999</v>
      </c>
      <c r="G601" s="39">
        <v>134731.22</v>
      </c>
      <c r="H601" s="39">
        <v>19877776.219999999</v>
      </c>
      <c r="I601" s="39">
        <v>5563124.1100000003</v>
      </c>
    </row>
    <row r="602" spans="1:9" ht="10.2">
      <c r="A602" s="37" t="s">
        <v>215</v>
      </c>
      <c r="B602" s="37" t="s">
        <v>197</v>
      </c>
      <c r="C602" s="37" t="s">
        <v>188</v>
      </c>
      <c r="D602" s="37" t="s">
        <v>189</v>
      </c>
      <c r="E602" s="39">
        <v>259.20360574120002</v>
      </c>
      <c r="F602" s="39">
        <v>-12.879103368699999</v>
      </c>
      <c r="G602" s="39">
        <v>4793.92</v>
      </c>
      <c r="H602" s="39">
        <v>5194621.89</v>
      </c>
      <c r="I602" s="39">
        <v>414529.25</v>
      </c>
    </row>
    <row r="603" spans="1:9" ht="10.2">
      <c r="A603" s="37" t="s">
        <v>215</v>
      </c>
      <c r="B603" s="37" t="s">
        <v>197</v>
      </c>
      <c r="C603" s="37" t="s">
        <v>188</v>
      </c>
      <c r="D603" s="37" t="s">
        <v>190</v>
      </c>
      <c r="E603" s="39">
        <v>-212.39003109609999</v>
      </c>
      <c r="F603" s="39">
        <v>-12.879103368699999</v>
      </c>
      <c r="G603" s="39">
        <v>132864.74</v>
      </c>
      <c r="H603" s="39">
        <v>37282075.460000001</v>
      </c>
      <c r="I603" s="39">
        <v>7683269.3600000003</v>
      </c>
    </row>
    <row r="604" spans="1:9" ht="10.2">
      <c r="A604" s="37" t="s">
        <v>215</v>
      </c>
      <c r="B604" s="37" t="s">
        <v>197</v>
      </c>
      <c r="C604" s="37" t="s">
        <v>191</v>
      </c>
      <c r="D604" s="37" t="s">
        <v>189</v>
      </c>
      <c r="E604" s="39">
        <v>379.3484282865</v>
      </c>
      <c r="F604" s="39">
        <v>-12.879103368699999</v>
      </c>
      <c r="G604" s="39">
        <v>4227.20</v>
      </c>
      <c r="H604" s="39">
        <v>5499517.71</v>
      </c>
      <c r="I604" s="39">
        <v>401726.51</v>
      </c>
    </row>
    <row r="605" spans="1:9" ht="10.2">
      <c r="A605" s="37" t="s">
        <v>215</v>
      </c>
      <c r="B605" s="37" t="s">
        <v>197</v>
      </c>
      <c r="C605" s="37" t="s">
        <v>191</v>
      </c>
      <c r="D605" s="37" t="s">
        <v>190</v>
      </c>
      <c r="E605" s="39">
        <v>-264.96312350559998</v>
      </c>
      <c r="F605" s="39">
        <v>-12.879103368699999</v>
      </c>
      <c r="G605" s="39">
        <v>134067.78</v>
      </c>
      <c r="H605" s="39">
        <v>23500168.43</v>
      </c>
      <c r="I605" s="39">
        <v>6142328.0700000003</v>
      </c>
    </row>
    <row r="606" spans="1:9" ht="10.2">
      <c r="A606" s="37" t="s">
        <v>215</v>
      </c>
      <c r="B606" s="37" t="s">
        <v>198</v>
      </c>
      <c r="C606" s="37" t="s">
        <v>188</v>
      </c>
      <c r="D606" s="37" t="s">
        <v>189</v>
      </c>
      <c r="E606" s="39">
        <v>409.9241993636</v>
      </c>
      <c r="F606" s="39">
        <v>-12.879103368699999</v>
      </c>
      <c r="G606" s="39">
        <v>7136.21</v>
      </c>
      <c r="H606" s="39">
        <v>9837827.0299999993</v>
      </c>
      <c r="I606" s="39">
        <v>640314.68</v>
      </c>
    </row>
    <row r="607" spans="1:9" ht="10.2">
      <c r="A607" s="37" t="s">
        <v>215</v>
      </c>
      <c r="B607" s="37" t="s">
        <v>198</v>
      </c>
      <c r="C607" s="37" t="s">
        <v>188</v>
      </c>
      <c r="D607" s="37" t="s">
        <v>190</v>
      </c>
      <c r="E607" s="39">
        <v>-187.51859120509999</v>
      </c>
      <c r="F607" s="39">
        <v>-12.879103368699999</v>
      </c>
      <c r="G607" s="39">
        <v>141058.94</v>
      </c>
      <c r="H607" s="39">
        <v>45366511.280000001</v>
      </c>
      <c r="I607" s="39">
        <v>8377714.2199999997</v>
      </c>
    </row>
    <row r="608" spans="1:9" ht="10.2">
      <c r="A608" s="37" t="s">
        <v>215</v>
      </c>
      <c r="B608" s="37" t="s">
        <v>198</v>
      </c>
      <c r="C608" s="37" t="s">
        <v>191</v>
      </c>
      <c r="D608" s="37" t="s">
        <v>189</v>
      </c>
      <c r="E608" s="39">
        <v>219.36944988389999</v>
      </c>
      <c r="F608" s="39">
        <v>-12.879103368699999</v>
      </c>
      <c r="G608" s="39">
        <v>5737.05</v>
      </c>
      <c r="H608" s="39">
        <v>6466646.1399999997</v>
      </c>
      <c r="I608" s="39">
        <v>505227.43</v>
      </c>
    </row>
    <row r="609" spans="1:9" ht="10.2">
      <c r="A609" s="37" t="s">
        <v>215</v>
      </c>
      <c r="B609" s="37" t="s">
        <v>198</v>
      </c>
      <c r="C609" s="37" t="s">
        <v>191</v>
      </c>
      <c r="D609" s="37" t="s">
        <v>190</v>
      </c>
      <c r="E609" s="39">
        <v>-232.7828273053</v>
      </c>
      <c r="F609" s="39">
        <v>-12.879103368699999</v>
      </c>
      <c r="G609" s="39">
        <v>141875.71</v>
      </c>
      <c r="H609" s="39">
        <v>34574157.07</v>
      </c>
      <c r="I609" s="39">
        <v>7301472.5099999998</v>
      </c>
    </row>
    <row r="610" spans="1:9" ht="10.2">
      <c r="A610" s="37" t="s">
        <v>215</v>
      </c>
      <c r="B610" s="37" t="s">
        <v>199</v>
      </c>
      <c r="C610" s="37" t="s">
        <v>188</v>
      </c>
      <c r="D610" s="37" t="s">
        <v>189</v>
      </c>
      <c r="E610" s="39">
        <v>482.1555703825</v>
      </c>
      <c r="F610" s="39">
        <v>-12.879103368699999</v>
      </c>
      <c r="G610" s="39">
        <v>7449.46</v>
      </c>
      <c r="H610" s="39">
        <v>10476073.859999999</v>
      </c>
      <c r="I610" s="39">
        <v>671621.65</v>
      </c>
    </row>
    <row r="611" spans="1:9" ht="10.2">
      <c r="A611" s="37" t="s">
        <v>215</v>
      </c>
      <c r="B611" s="37" t="s">
        <v>199</v>
      </c>
      <c r="C611" s="37" t="s">
        <v>188</v>
      </c>
      <c r="D611" s="37" t="s">
        <v>190</v>
      </c>
      <c r="E611" s="39">
        <v>-174.08459283030001</v>
      </c>
      <c r="F611" s="39">
        <v>-12.879103368699999</v>
      </c>
      <c r="G611" s="39">
        <v>134836.98</v>
      </c>
      <c r="H611" s="39">
        <v>47404180.710000001</v>
      </c>
      <c r="I611" s="39">
        <v>7936839.5700000003</v>
      </c>
    </row>
    <row r="612" spans="1:9" ht="10.2">
      <c r="A612" s="37" t="s">
        <v>215</v>
      </c>
      <c r="B612" s="37" t="s">
        <v>199</v>
      </c>
      <c r="C612" s="37" t="s">
        <v>191</v>
      </c>
      <c r="D612" s="37" t="s">
        <v>189</v>
      </c>
      <c r="E612" s="39">
        <v>530.55520695580003</v>
      </c>
      <c r="F612" s="39">
        <v>-12.879103368699999</v>
      </c>
      <c r="G612" s="39">
        <v>8050.51</v>
      </c>
      <c r="H612" s="39">
        <v>11680661.84</v>
      </c>
      <c r="I612" s="39">
        <v>761660.23</v>
      </c>
    </row>
    <row r="613" spans="1:9" ht="10.2">
      <c r="A613" s="37" t="s">
        <v>215</v>
      </c>
      <c r="B613" s="37" t="s">
        <v>199</v>
      </c>
      <c r="C613" s="37" t="s">
        <v>191</v>
      </c>
      <c r="D613" s="37" t="s">
        <v>190</v>
      </c>
      <c r="E613" s="39">
        <v>-183.51521916990001</v>
      </c>
      <c r="F613" s="39">
        <v>-12.879103368699999</v>
      </c>
      <c r="G613" s="39">
        <v>138943.85</v>
      </c>
      <c r="H613" s="39">
        <v>40081119.240000002</v>
      </c>
      <c r="I613" s="39">
        <v>7858449.2199999997</v>
      </c>
    </row>
    <row r="614" spans="1:9" ht="10.2">
      <c r="A614" s="37" t="s">
        <v>215</v>
      </c>
      <c r="B614" s="37" t="s">
        <v>200</v>
      </c>
      <c r="C614" s="37" t="s">
        <v>188</v>
      </c>
      <c r="D614" s="37" t="s">
        <v>189</v>
      </c>
      <c r="E614" s="39">
        <v>618.8398065499</v>
      </c>
      <c r="F614" s="39">
        <v>-12.879103368699999</v>
      </c>
      <c r="G614" s="39">
        <v>7947.78</v>
      </c>
      <c r="H614" s="39">
        <v>11731469.67</v>
      </c>
      <c r="I614" s="39">
        <v>689504.16</v>
      </c>
    </row>
    <row r="615" spans="1:9" ht="10.2">
      <c r="A615" s="37" t="s">
        <v>215</v>
      </c>
      <c r="B615" s="37" t="s">
        <v>200</v>
      </c>
      <c r="C615" s="37" t="s">
        <v>188</v>
      </c>
      <c r="D615" s="37" t="s">
        <v>190</v>
      </c>
      <c r="E615" s="39">
        <v>-141.7820100838</v>
      </c>
      <c r="F615" s="39">
        <v>-12.879103368699999</v>
      </c>
      <c r="G615" s="39">
        <v>107657.25</v>
      </c>
      <c r="H615" s="39">
        <v>42885113.460000001</v>
      </c>
      <c r="I615" s="39">
        <v>6500979.7800000003</v>
      </c>
    </row>
    <row r="616" spans="1:9" ht="10.2">
      <c r="A616" s="37" t="s">
        <v>215</v>
      </c>
      <c r="B616" s="37" t="s">
        <v>200</v>
      </c>
      <c r="C616" s="37" t="s">
        <v>191</v>
      </c>
      <c r="D616" s="37" t="s">
        <v>189</v>
      </c>
      <c r="E616" s="39">
        <v>825.88140542910003</v>
      </c>
      <c r="F616" s="39">
        <v>-12.879103368699999</v>
      </c>
      <c r="G616" s="39">
        <v>10073.51</v>
      </c>
      <c r="H616" s="39">
        <v>14536850.300000001</v>
      </c>
      <c r="I616" s="39">
        <v>979294.29</v>
      </c>
    </row>
    <row r="617" spans="1:9" ht="10.2">
      <c r="A617" s="37" t="s">
        <v>215</v>
      </c>
      <c r="B617" s="37" t="s">
        <v>200</v>
      </c>
      <c r="C617" s="37" t="s">
        <v>191</v>
      </c>
      <c r="D617" s="37" t="s">
        <v>190</v>
      </c>
      <c r="E617" s="39">
        <v>-147.71481510539999</v>
      </c>
      <c r="F617" s="39">
        <v>-12.879103368699999</v>
      </c>
      <c r="G617" s="39">
        <v>108665.57</v>
      </c>
      <c r="H617" s="39">
        <v>43714094.530000001</v>
      </c>
      <c r="I617" s="39">
        <v>6862498.1500000004</v>
      </c>
    </row>
    <row r="618" spans="1:9" ht="10.2">
      <c r="A618" s="37" t="s">
        <v>215</v>
      </c>
      <c r="B618" s="37" t="s">
        <v>201</v>
      </c>
      <c r="C618" s="37" t="s">
        <v>188</v>
      </c>
      <c r="D618" s="37" t="s">
        <v>189</v>
      </c>
      <c r="E618" s="39">
        <v>762.30974047550001</v>
      </c>
      <c r="F618" s="39">
        <v>-12.879103368699999</v>
      </c>
      <c r="G618" s="39">
        <v>8485.94</v>
      </c>
      <c r="H618" s="39">
        <v>12594581.880000001</v>
      </c>
      <c r="I618" s="39">
        <v>760740.16</v>
      </c>
    </row>
    <row r="619" spans="1:9" ht="10.2">
      <c r="A619" s="37" t="s">
        <v>215</v>
      </c>
      <c r="B619" s="37" t="s">
        <v>201</v>
      </c>
      <c r="C619" s="37" t="s">
        <v>188</v>
      </c>
      <c r="D619" s="37" t="s">
        <v>190</v>
      </c>
      <c r="E619" s="39">
        <v>-104.0676013268</v>
      </c>
      <c r="F619" s="39">
        <v>-12.879103368699999</v>
      </c>
      <c r="G619" s="39">
        <v>86219.51</v>
      </c>
      <c r="H619" s="39">
        <v>39418200.020000003</v>
      </c>
      <c r="I619" s="39">
        <v>5408937.0499999998</v>
      </c>
    </row>
    <row r="620" spans="1:9" ht="10.2">
      <c r="A620" s="37" t="s">
        <v>215</v>
      </c>
      <c r="B620" s="37" t="s">
        <v>201</v>
      </c>
      <c r="C620" s="37" t="s">
        <v>191</v>
      </c>
      <c r="D620" s="37" t="s">
        <v>189</v>
      </c>
      <c r="E620" s="39">
        <v>691.56146089890001</v>
      </c>
      <c r="F620" s="39">
        <v>-12.879103368699999</v>
      </c>
      <c r="G620" s="39">
        <v>9773.48</v>
      </c>
      <c r="H620" s="39">
        <v>18166480.579999998</v>
      </c>
      <c r="I620" s="39">
        <v>953463.06</v>
      </c>
    </row>
    <row r="621" spans="1:9" ht="10.2">
      <c r="A621" s="37" t="s">
        <v>215</v>
      </c>
      <c r="B621" s="37" t="s">
        <v>201</v>
      </c>
      <c r="C621" s="37" t="s">
        <v>191</v>
      </c>
      <c r="D621" s="37" t="s">
        <v>190</v>
      </c>
      <c r="E621" s="39">
        <v>-71.486015654900001</v>
      </c>
      <c r="F621" s="39">
        <v>-12.879103368699999</v>
      </c>
      <c r="G621" s="39">
        <v>80639.59</v>
      </c>
      <c r="H621" s="39">
        <v>41748020.659999996</v>
      </c>
      <c r="I621" s="39">
        <v>5480303.21</v>
      </c>
    </row>
    <row r="622" spans="1:9" ht="10.2">
      <c r="A622" s="37" t="s">
        <v>215</v>
      </c>
      <c r="B622" s="37" t="s">
        <v>202</v>
      </c>
      <c r="C622" s="37" t="s">
        <v>188</v>
      </c>
      <c r="D622" s="37" t="s">
        <v>189</v>
      </c>
      <c r="E622" s="39">
        <v>873.16477113589997</v>
      </c>
      <c r="F622" s="39">
        <v>-12.879103368699999</v>
      </c>
      <c r="G622" s="39">
        <v>10195.68</v>
      </c>
      <c r="H622" s="39">
        <v>17037618.899999999</v>
      </c>
      <c r="I622" s="39">
        <v>934243.73</v>
      </c>
    </row>
    <row r="623" spans="1:9" ht="10.2">
      <c r="A623" s="37" t="s">
        <v>215</v>
      </c>
      <c r="B623" s="37" t="s">
        <v>202</v>
      </c>
      <c r="C623" s="37" t="s">
        <v>188</v>
      </c>
      <c r="D623" s="37" t="s">
        <v>190</v>
      </c>
      <c r="E623" s="39">
        <v>-26.4150479967</v>
      </c>
      <c r="F623" s="39">
        <v>-12.879103368699999</v>
      </c>
      <c r="G623" s="39">
        <v>73263.66</v>
      </c>
      <c r="H623" s="39">
        <v>40854168.670000002</v>
      </c>
      <c r="I623" s="39">
        <v>4896587.38</v>
      </c>
    </row>
    <row r="624" spans="1:9" ht="10.2">
      <c r="A624" s="37" t="s">
        <v>215</v>
      </c>
      <c r="B624" s="37" t="s">
        <v>202</v>
      </c>
      <c r="C624" s="37" t="s">
        <v>191</v>
      </c>
      <c r="D624" s="37" t="s">
        <v>189</v>
      </c>
      <c r="E624" s="39">
        <v>801.4682241145</v>
      </c>
      <c r="F624" s="39">
        <v>-12.879103368699999</v>
      </c>
      <c r="G624" s="39">
        <v>11093.19</v>
      </c>
      <c r="H624" s="39">
        <v>19054874.949999999</v>
      </c>
      <c r="I624" s="39">
        <v>1092713.50</v>
      </c>
    </row>
    <row r="625" spans="1:9" ht="10.2">
      <c r="A625" s="37" t="s">
        <v>215</v>
      </c>
      <c r="B625" s="37" t="s">
        <v>202</v>
      </c>
      <c r="C625" s="37" t="s">
        <v>191</v>
      </c>
      <c r="D625" s="37" t="s">
        <v>190</v>
      </c>
      <c r="E625" s="39">
        <v>45.249454186800001</v>
      </c>
      <c r="F625" s="39">
        <v>-12.879103368699999</v>
      </c>
      <c r="G625" s="39">
        <v>67782.61</v>
      </c>
      <c r="H625" s="39">
        <v>45705231.909999996</v>
      </c>
      <c r="I625" s="39">
        <v>4990903.26</v>
      </c>
    </row>
    <row r="626" spans="1:9" ht="10.2">
      <c r="A626" s="37" t="s">
        <v>215</v>
      </c>
      <c r="B626" s="37" t="s">
        <v>203</v>
      </c>
      <c r="C626" s="37" t="s">
        <v>188</v>
      </c>
      <c r="D626" s="37" t="s">
        <v>189</v>
      </c>
      <c r="E626" s="39">
        <v>885.58673309209996</v>
      </c>
      <c r="F626" s="39">
        <v>-12.879103368699999</v>
      </c>
      <c r="G626" s="39">
        <v>12075.02</v>
      </c>
      <c r="H626" s="39">
        <v>22002314.73</v>
      </c>
      <c r="I626" s="39">
        <v>1131599.35</v>
      </c>
    </row>
    <row r="627" spans="1:9" ht="10.2">
      <c r="A627" s="37" t="s">
        <v>215</v>
      </c>
      <c r="B627" s="37" t="s">
        <v>203</v>
      </c>
      <c r="C627" s="37" t="s">
        <v>188</v>
      </c>
      <c r="D627" s="37" t="s">
        <v>190</v>
      </c>
      <c r="E627" s="39">
        <v>42.616053361100001</v>
      </c>
      <c r="F627" s="39">
        <v>-12.879103368699999</v>
      </c>
      <c r="G627" s="39">
        <v>59328.81</v>
      </c>
      <c r="H627" s="39">
        <v>38458892.240000002</v>
      </c>
      <c r="I627" s="39">
        <v>4166813.59</v>
      </c>
    </row>
    <row r="628" spans="1:9" ht="10.2">
      <c r="A628" s="37" t="s">
        <v>215</v>
      </c>
      <c r="B628" s="37" t="s">
        <v>203</v>
      </c>
      <c r="C628" s="37" t="s">
        <v>191</v>
      </c>
      <c r="D628" s="37" t="s">
        <v>189</v>
      </c>
      <c r="E628" s="39">
        <v>918.73390705609995</v>
      </c>
      <c r="F628" s="39">
        <v>-12.879103368699999</v>
      </c>
      <c r="G628" s="39">
        <v>11229.16</v>
      </c>
      <c r="H628" s="39">
        <v>21870113.989999998</v>
      </c>
      <c r="I628" s="39">
        <v>1122596.79</v>
      </c>
    </row>
    <row r="629" spans="1:9" ht="10.2">
      <c r="A629" s="37" t="s">
        <v>215</v>
      </c>
      <c r="B629" s="37" t="s">
        <v>203</v>
      </c>
      <c r="C629" s="37" t="s">
        <v>191</v>
      </c>
      <c r="D629" s="37" t="s">
        <v>190</v>
      </c>
      <c r="E629" s="39">
        <v>92.715493492500002</v>
      </c>
      <c r="F629" s="39">
        <v>-12.879103368699999</v>
      </c>
      <c r="G629" s="39">
        <v>51015.94</v>
      </c>
      <c r="H629" s="39">
        <v>39591679.43</v>
      </c>
      <c r="I629" s="39">
        <v>3862742.03</v>
      </c>
    </row>
    <row r="630" spans="1:9" ht="10.2">
      <c r="A630" s="37" t="s">
        <v>215</v>
      </c>
      <c r="B630" s="37" t="s">
        <v>204</v>
      </c>
      <c r="C630" s="37" t="s">
        <v>188</v>
      </c>
      <c r="D630" s="37" t="s">
        <v>189</v>
      </c>
      <c r="E630" s="39">
        <v>1157.7721284296999</v>
      </c>
      <c r="F630" s="39">
        <v>-12.879103368699999</v>
      </c>
      <c r="G630" s="39">
        <v>10663.47</v>
      </c>
      <c r="H630" s="39">
        <v>21335206.329999998</v>
      </c>
      <c r="I630" s="39">
        <v>1013424.27</v>
      </c>
    </row>
    <row r="631" spans="1:9" ht="10.2">
      <c r="A631" s="37" t="s">
        <v>215</v>
      </c>
      <c r="B631" s="37" t="s">
        <v>204</v>
      </c>
      <c r="C631" s="37" t="s">
        <v>188</v>
      </c>
      <c r="D631" s="37" t="s">
        <v>190</v>
      </c>
      <c r="E631" s="39">
        <v>111.9745717575</v>
      </c>
      <c r="F631" s="39">
        <v>-12.879103368699999</v>
      </c>
      <c r="G631" s="39">
        <v>35721.87</v>
      </c>
      <c r="H631" s="39">
        <v>25584977.609999999</v>
      </c>
      <c r="I631" s="39">
        <v>2585253.43</v>
      </c>
    </row>
    <row r="632" spans="1:9" ht="10.2">
      <c r="A632" s="37" t="s">
        <v>215</v>
      </c>
      <c r="B632" s="37" t="s">
        <v>204</v>
      </c>
      <c r="C632" s="37" t="s">
        <v>191</v>
      </c>
      <c r="D632" s="37" t="s">
        <v>189</v>
      </c>
      <c r="E632" s="39">
        <v>1005.9640276088001</v>
      </c>
      <c r="F632" s="39">
        <v>-12.879103368699999</v>
      </c>
      <c r="G632" s="39">
        <v>7845.51</v>
      </c>
      <c r="H632" s="39">
        <v>15932526.67</v>
      </c>
      <c r="I632" s="39">
        <v>814173.98</v>
      </c>
    </row>
    <row r="633" spans="1:9" ht="10.2">
      <c r="A633" s="37" t="s">
        <v>215</v>
      </c>
      <c r="B633" s="37" t="s">
        <v>204</v>
      </c>
      <c r="C633" s="37" t="s">
        <v>191</v>
      </c>
      <c r="D633" s="37" t="s">
        <v>190</v>
      </c>
      <c r="E633" s="39">
        <v>193.55362187169999</v>
      </c>
      <c r="F633" s="39">
        <v>-12.879103368699999</v>
      </c>
      <c r="G633" s="39">
        <v>27609.03</v>
      </c>
      <c r="H633" s="39">
        <v>22247716.710000001</v>
      </c>
      <c r="I633" s="39">
        <v>2170255.75</v>
      </c>
    </row>
    <row r="634" spans="1:9" ht="10.2">
      <c r="A634" s="37" t="s">
        <v>215</v>
      </c>
      <c r="B634" s="37" t="s">
        <v>205</v>
      </c>
      <c r="C634" s="37" t="s">
        <v>188</v>
      </c>
      <c r="D634" s="37" t="s">
        <v>189</v>
      </c>
      <c r="E634" s="39">
        <v>1444.0768727459999</v>
      </c>
      <c r="F634" s="39">
        <v>-12.879103368699999</v>
      </c>
      <c r="G634" s="39">
        <v>9953.81</v>
      </c>
      <c r="H634" s="39">
        <v>21564386.920000002</v>
      </c>
      <c r="I634" s="39">
        <v>1001097.33</v>
      </c>
    </row>
    <row r="635" spans="1:9" ht="10.2">
      <c r="A635" s="37" t="s">
        <v>215</v>
      </c>
      <c r="B635" s="37" t="s">
        <v>205</v>
      </c>
      <c r="C635" s="37" t="s">
        <v>188</v>
      </c>
      <c r="D635" s="37" t="s">
        <v>190</v>
      </c>
      <c r="E635" s="39">
        <v>238.3021666182</v>
      </c>
      <c r="F635" s="39">
        <v>-12.879103368699999</v>
      </c>
      <c r="G635" s="39">
        <v>19808.15</v>
      </c>
      <c r="H635" s="39">
        <v>17582329.870000001</v>
      </c>
      <c r="I635" s="39">
        <v>1533269.72</v>
      </c>
    </row>
    <row r="636" spans="1:9" ht="10.2">
      <c r="A636" s="37" t="s">
        <v>215</v>
      </c>
      <c r="B636" s="37" t="s">
        <v>205</v>
      </c>
      <c r="C636" s="37" t="s">
        <v>191</v>
      </c>
      <c r="D636" s="37" t="s">
        <v>189</v>
      </c>
      <c r="E636" s="39">
        <v>1319.0761067756</v>
      </c>
      <c r="F636" s="39">
        <v>-12.879103368699999</v>
      </c>
      <c r="G636" s="39">
        <v>5204.91</v>
      </c>
      <c r="H636" s="39">
        <v>12423354.859999999</v>
      </c>
      <c r="I636" s="39">
        <v>588350.18</v>
      </c>
    </row>
    <row r="637" spans="1:9" ht="10.2">
      <c r="A637" s="37" t="s">
        <v>215</v>
      </c>
      <c r="B637" s="37" t="s">
        <v>205</v>
      </c>
      <c r="C637" s="37" t="s">
        <v>191</v>
      </c>
      <c r="D637" s="37" t="s">
        <v>190</v>
      </c>
      <c r="E637" s="39">
        <v>326.46756102979998</v>
      </c>
      <c r="F637" s="39">
        <v>-12.879103368699999</v>
      </c>
      <c r="G637" s="39">
        <v>12793.85</v>
      </c>
      <c r="H637" s="39">
        <v>12008740.92</v>
      </c>
      <c r="I637" s="39">
        <v>1069791.13</v>
      </c>
    </row>
    <row r="638" spans="1:9" ht="10.2">
      <c r="A638" s="37" t="s">
        <v>215</v>
      </c>
      <c r="B638" s="37" t="s">
        <v>206</v>
      </c>
      <c r="C638" s="37" t="s">
        <v>188</v>
      </c>
      <c r="D638" s="37" t="s">
        <v>189</v>
      </c>
      <c r="E638" s="39">
        <v>1764.6273990827001</v>
      </c>
      <c r="F638" s="39">
        <v>-12.879103368699999</v>
      </c>
      <c r="G638" s="39">
        <v>8991.20</v>
      </c>
      <c r="H638" s="39">
        <v>21555027.120000001</v>
      </c>
      <c r="I638" s="39">
        <v>950119.58</v>
      </c>
    </row>
    <row r="639" spans="1:9" ht="10.2">
      <c r="A639" s="37" t="s">
        <v>215</v>
      </c>
      <c r="B639" s="37" t="s">
        <v>206</v>
      </c>
      <c r="C639" s="37" t="s">
        <v>188</v>
      </c>
      <c r="D639" s="37" t="s">
        <v>190</v>
      </c>
      <c r="E639" s="39">
        <v>449.25848733380002</v>
      </c>
      <c r="F639" s="39">
        <v>-12.879103368699999</v>
      </c>
      <c r="G639" s="39">
        <v>8198.96</v>
      </c>
      <c r="H639" s="39">
        <v>9310595.3900000006</v>
      </c>
      <c r="I639" s="39">
        <v>694479.98</v>
      </c>
    </row>
    <row r="640" spans="1:9" ht="10.2">
      <c r="A640" s="37" t="s">
        <v>215</v>
      </c>
      <c r="B640" s="37" t="s">
        <v>206</v>
      </c>
      <c r="C640" s="37" t="s">
        <v>191</v>
      </c>
      <c r="D640" s="37" t="s">
        <v>189</v>
      </c>
      <c r="E640" s="39">
        <v>1454.6129276792001</v>
      </c>
      <c r="F640" s="39">
        <v>-12.879103368699999</v>
      </c>
      <c r="G640" s="39">
        <v>2605.27</v>
      </c>
      <c r="H640" s="39">
        <v>5902716.6900000004</v>
      </c>
      <c r="I640" s="39">
        <v>307904.35</v>
      </c>
    </row>
    <row r="641" spans="1:9" ht="10.2">
      <c r="A641" s="37" t="s">
        <v>215</v>
      </c>
      <c r="B641" s="37" t="s">
        <v>206</v>
      </c>
      <c r="C641" s="37" t="s">
        <v>191</v>
      </c>
      <c r="D641" s="37" t="s">
        <v>190</v>
      </c>
      <c r="E641" s="39">
        <v>419.25280659160001</v>
      </c>
      <c r="F641" s="39">
        <v>-12.879103368699999</v>
      </c>
      <c r="G641" s="39">
        <v>4314.92</v>
      </c>
      <c r="H641" s="39">
        <v>5306049.66</v>
      </c>
      <c r="I641" s="39">
        <v>399864.22</v>
      </c>
    </row>
    <row r="642" spans="1:9" ht="10.2">
      <c r="A642" s="37" t="s">
        <v>216</v>
      </c>
      <c r="B642" s="37" t="s">
        <v>187</v>
      </c>
      <c r="C642" s="37" t="s">
        <v>188</v>
      </c>
      <c r="D642" s="37" t="s">
        <v>189</v>
      </c>
      <c r="E642" s="39">
        <v>0</v>
      </c>
      <c r="F642" s="39">
        <v>0</v>
      </c>
      <c r="G642" s="39">
        <v>4169.85</v>
      </c>
      <c r="H642" s="39">
        <v>2131144.11</v>
      </c>
      <c r="I642" s="39">
        <v>77142.92</v>
      </c>
    </row>
    <row r="643" spans="1:9" ht="10.2">
      <c r="A643" s="37" t="s">
        <v>216</v>
      </c>
      <c r="B643" s="37" t="s">
        <v>187</v>
      </c>
      <c r="C643" s="37" t="s">
        <v>188</v>
      </c>
      <c r="D643" s="37" t="s">
        <v>190</v>
      </c>
      <c r="E643" s="39">
        <v>0</v>
      </c>
      <c r="F643" s="39">
        <v>0</v>
      </c>
      <c r="G643" s="39">
        <v>287682.66</v>
      </c>
      <c r="H643" s="39">
        <v>28081262.530000001</v>
      </c>
      <c r="I643" s="39">
        <v>2482975.37</v>
      </c>
    </row>
    <row r="644" spans="1:9" ht="10.2">
      <c r="A644" s="37" t="s">
        <v>216</v>
      </c>
      <c r="B644" s="37" t="s">
        <v>187</v>
      </c>
      <c r="C644" s="37" t="s">
        <v>191</v>
      </c>
      <c r="D644" s="37" t="s">
        <v>189</v>
      </c>
      <c r="E644" s="39">
        <v>0</v>
      </c>
      <c r="F644" s="39">
        <v>0</v>
      </c>
      <c r="G644" s="39">
        <v>3743.73</v>
      </c>
      <c r="H644" s="39">
        <v>1355999.22</v>
      </c>
      <c r="I644" s="39">
        <v>65400.88</v>
      </c>
    </row>
    <row r="645" spans="1:9" ht="10.2">
      <c r="A645" s="37" t="s">
        <v>216</v>
      </c>
      <c r="B645" s="37" t="s">
        <v>187</v>
      </c>
      <c r="C645" s="37" t="s">
        <v>191</v>
      </c>
      <c r="D645" s="37" t="s">
        <v>190</v>
      </c>
      <c r="E645" s="39">
        <v>0</v>
      </c>
      <c r="F645" s="39">
        <v>0</v>
      </c>
      <c r="G645" s="39">
        <v>304988.24</v>
      </c>
      <c r="H645" s="39">
        <v>30715303.75</v>
      </c>
      <c r="I645" s="39">
        <v>2673106.35</v>
      </c>
    </row>
    <row r="646" spans="1:9" ht="10.2">
      <c r="A646" s="37" t="s">
        <v>216</v>
      </c>
      <c r="B646" s="37" t="s">
        <v>192</v>
      </c>
      <c r="C646" s="37" t="s">
        <v>188</v>
      </c>
      <c r="D646" s="37" t="s">
        <v>189</v>
      </c>
      <c r="E646" s="39">
        <v>566.50206390460005</v>
      </c>
      <c r="F646" s="39">
        <v>118.129970332</v>
      </c>
      <c r="G646" s="39">
        <v>3512.62</v>
      </c>
      <c r="H646" s="39">
        <v>3029800.81</v>
      </c>
      <c r="I646" s="39">
        <v>269283.84</v>
      </c>
    </row>
    <row r="647" spans="1:9" ht="10.2">
      <c r="A647" s="37" t="s">
        <v>216</v>
      </c>
      <c r="B647" s="37" t="s">
        <v>192</v>
      </c>
      <c r="C647" s="37" t="s">
        <v>188</v>
      </c>
      <c r="D647" s="37" t="s">
        <v>190</v>
      </c>
      <c r="E647" s="39">
        <v>-248.71967873689999</v>
      </c>
      <c r="F647" s="39">
        <v>118.129970332</v>
      </c>
      <c r="G647" s="39">
        <v>114024.30</v>
      </c>
      <c r="H647" s="39">
        <v>22440884.82</v>
      </c>
      <c r="I647" s="39">
        <v>5553478.7300000004</v>
      </c>
    </row>
    <row r="648" spans="1:9" ht="10.2">
      <c r="A648" s="37" t="s">
        <v>216</v>
      </c>
      <c r="B648" s="37" t="s">
        <v>192</v>
      </c>
      <c r="C648" s="37" t="s">
        <v>191</v>
      </c>
      <c r="D648" s="37" t="s">
        <v>189</v>
      </c>
      <c r="E648" s="39">
        <v>292.8227755977</v>
      </c>
      <c r="F648" s="39">
        <v>118.129970332</v>
      </c>
      <c r="G648" s="39">
        <v>2269.22</v>
      </c>
      <c r="H648" s="39">
        <v>2112575.59</v>
      </c>
      <c r="I648" s="39">
        <v>176807.63</v>
      </c>
    </row>
    <row r="649" spans="1:9" ht="10.2">
      <c r="A649" s="37" t="s">
        <v>216</v>
      </c>
      <c r="B649" s="37" t="s">
        <v>192</v>
      </c>
      <c r="C649" s="37" t="s">
        <v>191</v>
      </c>
      <c r="D649" s="37" t="s">
        <v>190</v>
      </c>
      <c r="E649" s="39">
        <v>-313.98493521469999</v>
      </c>
      <c r="F649" s="39">
        <v>118.129970332</v>
      </c>
      <c r="G649" s="39">
        <v>118177.38</v>
      </c>
      <c r="H649" s="39">
        <v>12081893.4</v>
      </c>
      <c r="I649" s="39">
        <v>3863823.95</v>
      </c>
    </row>
    <row r="650" spans="1:9" ht="10.2">
      <c r="A650" s="37" t="s">
        <v>216</v>
      </c>
      <c r="B650" s="37" t="s">
        <v>193</v>
      </c>
      <c r="C650" s="37" t="s">
        <v>188</v>
      </c>
      <c r="D650" s="37" t="s">
        <v>189</v>
      </c>
      <c r="E650" s="39">
        <v>451.52754536779997</v>
      </c>
      <c r="F650" s="39">
        <v>-11.0555259481</v>
      </c>
      <c r="G650" s="39">
        <v>2766.22</v>
      </c>
      <c r="H650" s="39">
        <v>2813697.27</v>
      </c>
      <c r="I650" s="39">
        <v>234531.11</v>
      </c>
    </row>
    <row r="651" spans="1:9" ht="10.2">
      <c r="A651" s="37" t="s">
        <v>216</v>
      </c>
      <c r="B651" s="37" t="s">
        <v>193</v>
      </c>
      <c r="C651" s="37" t="s">
        <v>188</v>
      </c>
      <c r="D651" s="37" t="s">
        <v>190</v>
      </c>
      <c r="E651" s="39">
        <v>-196.7841759076</v>
      </c>
      <c r="F651" s="39">
        <v>-11.0555259481</v>
      </c>
      <c r="G651" s="39">
        <v>97151.35</v>
      </c>
      <c r="H651" s="39">
        <v>25259227.699999999</v>
      </c>
      <c r="I651" s="39">
        <v>4803617.64</v>
      </c>
    </row>
    <row r="652" spans="1:9" ht="10.2">
      <c r="A652" s="37" t="s">
        <v>216</v>
      </c>
      <c r="B652" s="37" t="s">
        <v>193</v>
      </c>
      <c r="C652" s="37" t="s">
        <v>191</v>
      </c>
      <c r="D652" s="37" t="s">
        <v>189</v>
      </c>
      <c r="E652" s="39">
        <v>267.13750531630001</v>
      </c>
      <c r="F652" s="39">
        <v>-11.0555259481</v>
      </c>
      <c r="G652" s="39">
        <v>2466.81</v>
      </c>
      <c r="H652" s="39">
        <v>2572452.47</v>
      </c>
      <c r="I652" s="39">
        <v>203178.03</v>
      </c>
    </row>
    <row r="653" spans="1:9" ht="10.2">
      <c r="A653" s="37" t="s">
        <v>216</v>
      </c>
      <c r="B653" s="37" t="s">
        <v>193</v>
      </c>
      <c r="C653" s="37" t="s">
        <v>191</v>
      </c>
      <c r="D653" s="37" t="s">
        <v>190</v>
      </c>
      <c r="E653" s="39">
        <v>-310.3150268787</v>
      </c>
      <c r="F653" s="39">
        <v>-11.0555259481</v>
      </c>
      <c r="G653" s="39">
        <v>104417.81</v>
      </c>
      <c r="H653" s="39">
        <v>12282493.689999999</v>
      </c>
      <c r="I653" s="39">
        <v>3480496.81</v>
      </c>
    </row>
    <row r="654" spans="1:9" ht="10.2">
      <c r="A654" s="37" t="s">
        <v>216</v>
      </c>
      <c r="B654" s="37" t="s">
        <v>194</v>
      </c>
      <c r="C654" s="37" t="s">
        <v>188</v>
      </c>
      <c r="D654" s="37" t="s">
        <v>189</v>
      </c>
      <c r="E654" s="39">
        <v>142.65551456899999</v>
      </c>
      <c r="F654" s="39">
        <v>-11.0555259481</v>
      </c>
      <c r="G654" s="39">
        <v>3809.95</v>
      </c>
      <c r="H654" s="39">
        <v>3980547.16</v>
      </c>
      <c r="I654" s="39">
        <v>308694.44</v>
      </c>
    </row>
    <row r="655" spans="1:9" ht="10.2">
      <c r="A655" s="37" t="s">
        <v>216</v>
      </c>
      <c r="B655" s="37" t="s">
        <v>194</v>
      </c>
      <c r="C655" s="37" t="s">
        <v>188</v>
      </c>
      <c r="D655" s="37" t="s">
        <v>190</v>
      </c>
      <c r="E655" s="39">
        <v>-147.1863192774</v>
      </c>
      <c r="F655" s="39">
        <v>-11.0555259481</v>
      </c>
      <c r="G655" s="39">
        <v>110634.71</v>
      </c>
      <c r="H655" s="39">
        <v>32026031.539999999</v>
      </c>
      <c r="I655" s="39">
        <v>5604407.46</v>
      </c>
    </row>
    <row r="656" spans="1:9" ht="10.2">
      <c r="A656" s="37" t="s">
        <v>216</v>
      </c>
      <c r="B656" s="37" t="s">
        <v>194</v>
      </c>
      <c r="C656" s="37" t="s">
        <v>191</v>
      </c>
      <c r="D656" s="37" t="s">
        <v>189</v>
      </c>
      <c r="E656" s="39">
        <v>441.80830580060001</v>
      </c>
      <c r="F656" s="39">
        <v>-11.0555259481</v>
      </c>
      <c r="G656" s="39">
        <v>2789.67</v>
      </c>
      <c r="H656" s="39">
        <v>2671076.19</v>
      </c>
      <c r="I656" s="39">
        <v>234459.07</v>
      </c>
    </row>
    <row r="657" spans="1:9" ht="10.2">
      <c r="A657" s="37" t="s">
        <v>216</v>
      </c>
      <c r="B657" s="37" t="s">
        <v>194</v>
      </c>
      <c r="C657" s="37" t="s">
        <v>191</v>
      </c>
      <c r="D657" s="37" t="s">
        <v>190</v>
      </c>
      <c r="E657" s="39">
        <v>-323.21284836389998</v>
      </c>
      <c r="F657" s="39">
        <v>-11.0555259481</v>
      </c>
      <c r="G657" s="39">
        <v>115640.62</v>
      </c>
      <c r="H657" s="39">
        <v>13780211.130000001</v>
      </c>
      <c r="I657" s="39">
        <v>4208811.92</v>
      </c>
    </row>
    <row r="658" spans="1:9" ht="10.2">
      <c r="A658" s="37" t="s">
        <v>216</v>
      </c>
      <c r="B658" s="37" t="s">
        <v>195</v>
      </c>
      <c r="C658" s="37" t="s">
        <v>188</v>
      </c>
      <c r="D658" s="37" t="s">
        <v>189</v>
      </c>
      <c r="E658" s="39">
        <v>277.43198628959999</v>
      </c>
      <c r="F658" s="39">
        <v>-11.0555259481</v>
      </c>
      <c r="G658" s="39">
        <v>3915.56</v>
      </c>
      <c r="H658" s="39">
        <v>3102623.14</v>
      </c>
      <c r="I658" s="39">
        <v>313619.84</v>
      </c>
    </row>
    <row r="659" spans="1:9" ht="10.2">
      <c r="A659" s="37" t="s">
        <v>216</v>
      </c>
      <c r="B659" s="37" t="s">
        <v>195</v>
      </c>
      <c r="C659" s="37" t="s">
        <v>188</v>
      </c>
      <c r="D659" s="37" t="s">
        <v>190</v>
      </c>
      <c r="E659" s="39">
        <v>-209.5320727358</v>
      </c>
      <c r="F659" s="39">
        <v>-11.0555259481</v>
      </c>
      <c r="G659" s="39">
        <v>112275.59</v>
      </c>
      <c r="H659" s="39">
        <v>28617686.5</v>
      </c>
      <c r="I659" s="39">
        <v>5924549.2300000004</v>
      </c>
    </row>
    <row r="660" spans="1:9" ht="10.2">
      <c r="A660" s="37" t="s">
        <v>216</v>
      </c>
      <c r="B660" s="37" t="s">
        <v>195</v>
      </c>
      <c r="C660" s="37" t="s">
        <v>191</v>
      </c>
      <c r="D660" s="37" t="s">
        <v>189</v>
      </c>
      <c r="E660" s="39">
        <v>364.32313544610003</v>
      </c>
      <c r="F660" s="39">
        <v>-11.0555259481</v>
      </c>
      <c r="G660" s="39">
        <v>3502.67</v>
      </c>
      <c r="H660" s="39">
        <v>3108803.73</v>
      </c>
      <c r="I660" s="39">
        <v>290890.30</v>
      </c>
    </row>
    <row r="661" spans="1:9" ht="10.2">
      <c r="A661" s="37" t="s">
        <v>216</v>
      </c>
      <c r="B661" s="37" t="s">
        <v>195</v>
      </c>
      <c r="C661" s="37" t="s">
        <v>191</v>
      </c>
      <c r="D661" s="37" t="s">
        <v>190</v>
      </c>
      <c r="E661" s="39">
        <v>-307.76395201600002</v>
      </c>
      <c r="F661" s="39">
        <v>-11.0555259481</v>
      </c>
      <c r="G661" s="39">
        <v>117939.21</v>
      </c>
      <c r="H661" s="39">
        <v>16167292.17</v>
      </c>
      <c r="I661" s="39">
        <v>4563794.11</v>
      </c>
    </row>
    <row r="662" spans="1:9" ht="10.2">
      <c r="A662" s="37" t="s">
        <v>216</v>
      </c>
      <c r="B662" s="37" t="s">
        <v>196</v>
      </c>
      <c r="C662" s="37" t="s">
        <v>188</v>
      </c>
      <c r="D662" s="37" t="s">
        <v>189</v>
      </c>
      <c r="E662" s="39">
        <v>139.78606587039999</v>
      </c>
      <c r="F662" s="39">
        <v>-11.0555259481</v>
      </c>
      <c r="G662" s="39">
        <v>4134.06</v>
      </c>
      <c r="H662" s="39">
        <v>4907660.41</v>
      </c>
      <c r="I662" s="39">
        <v>369923.79</v>
      </c>
    </row>
    <row r="663" spans="1:9" ht="10.2">
      <c r="A663" s="37" t="s">
        <v>216</v>
      </c>
      <c r="B663" s="37" t="s">
        <v>196</v>
      </c>
      <c r="C663" s="37" t="s">
        <v>188</v>
      </c>
      <c r="D663" s="37" t="s">
        <v>190</v>
      </c>
      <c r="E663" s="39">
        <v>-240.3113676653</v>
      </c>
      <c r="F663" s="39">
        <v>-11.0555259481</v>
      </c>
      <c r="G663" s="39">
        <v>103492.74</v>
      </c>
      <c r="H663" s="39">
        <v>25530233.510000002</v>
      </c>
      <c r="I663" s="39">
        <v>5593974.9299999997</v>
      </c>
    </row>
    <row r="664" spans="1:9" ht="10.2">
      <c r="A664" s="37" t="s">
        <v>216</v>
      </c>
      <c r="B664" s="37" t="s">
        <v>196</v>
      </c>
      <c r="C664" s="37" t="s">
        <v>191</v>
      </c>
      <c r="D664" s="37" t="s">
        <v>189</v>
      </c>
      <c r="E664" s="39">
        <v>156.95437138610001</v>
      </c>
      <c r="F664" s="39">
        <v>-11.0555259481</v>
      </c>
      <c r="G664" s="39">
        <v>3551.05</v>
      </c>
      <c r="H664" s="39">
        <v>3742892.24</v>
      </c>
      <c r="I664" s="39">
        <v>321167.06</v>
      </c>
    </row>
    <row r="665" spans="1:9" ht="10.2">
      <c r="A665" s="37" t="s">
        <v>216</v>
      </c>
      <c r="B665" s="37" t="s">
        <v>196</v>
      </c>
      <c r="C665" s="37" t="s">
        <v>191</v>
      </c>
      <c r="D665" s="37" t="s">
        <v>190</v>
      </c>
      <c r="E665" s="39">
        <v>-290.9840150311</v>
      </c>
      <c r="F665" s="39">
        <v>-11.0555259481</v>
      </c>
      <c r="G665" s="39">
        <v>109175.48</v>
      </c>
      <c r="H665" s="39">
        <v>18466328.760000002</v>
      </c>
      <c r="I665" s="39">
        <v>4560846.91</v>
      </c>
    </row>
    <row r="666" spans="1:9" ht="10.2">
      <c r="A666" s="37" t="s">
        <v>216</v>
      </c>
      <c r="B666" s="37" t="s">
        <v>197</v>
      </c>
      <c r="C666" s="37" t="s">
        <v>188</v>
      </c>
      <c r="D666" s="37" t="s">
        <v>189</v>
      </c>
      <c r="E666" s="39">
        <v>238.7768281699</v>
      </c>
      <c r="F666" s="39">
        <v>-11.0555259481</v>
      </c>
      <c r="G666" s="39">
        <v>5011.36</v>
      </c>
      <c r="H666" s="39">
        <v>5661490.4800000004</v>
      </c>
      <c r="I666" s="39">
        <v>442557.07</v>
      </c>
    </row>
    <row r="667" spans="1:9" ht="10.2">
      <c r="A667" s="37" t="s">
        <v>216</v>
      </c>
      <c r="B667" s="37" t="s">
        <v>197</v>
      </c>
      <c r="C667" s="37" t="s">
        <v>188</v>
      </c>
      <c r="D667" s="37" t="s">
        <v>190</v>
      </c>
      <c r="E667" s="39">
        <v>-235.0531295859</v>
      </c>
      <c r="F667" s="39">
        <v>-11.0555259481</v>
      </c>
      <c r="G667" s="39">
        <v>101212.45</v>
      </c>
      <c r="H667" s="39">
        <v>27673669.100000001</v>
      </c>
      <c r="I667" s="39">
        <v>5718842.2599999998</v>
      </c>
    </row>
    <row r="668" spans="1:9" ht="10.2">
      <c r="A668" s="37" t="s">
        <v>216</v>
      </c>
      <c r="B668" s="37" t="s">
        <v>197</v>
      </c>
      <c r="C668" s="37" t="s">
        <v>191</v>
      </c>
      <c r="D668" s="37" t="s">
        <v>189</v>
      </c>
      <c r="E668" s="39">
        <v>245.5473286077</v>
      </c>
      <c r="F668" s="39">
        <v>-11.0555259481</v>
      </c>
      <c r="G668" s="39">
        <v>4272.97</v>
      </c>
      <c r="H668" s="39">
        <v>3892066.38</v>
      </c>
      <c r="I668" s="39">
        <v>374861.15</v>
      </c>
    </row>
    <row r="669" spans="1:9" ht="10.2">
      <c r="A669" s="37" t="s">
        <v>216</v>
      </c>
      <c r="B669" s="37" t="s">
        <v>197</v>
      </c>
      <c r="C669" s="37" t="s">
        <v>191</v>
      </c>
      <c r="D669" s="37" t="s">
        <v>190</v>
      </c>
      <c r="E669" s="39">
        <v>-281.44823873809997</v>
      </c>
      <c r="F669" s="39">
        <v>-11.0555259481</v>
      </c>
      <c r="G669" s="39">
        <v>104244.52</v>
      </c>
      <c r="H669" s="39">
        <v>19467821.850000001</v>
      </c>
      <c r="I669" s="39">
        <v>4683626.08</v>
      </c>
    </row>
    <row r="670" spans="1:9" ht="10.2">
      <c r="A670" s="37" t="s">
        <v>216</v>
      </c>
      <c r="B670" s="37" t="s">
        <v>198</v>
      </c>
      <c r="C670" s="37" t="s">
        <v>188</v>
      </c>
      <c r="D670" s="37" t="s">
        <v>189</v>
      </c>
      <c r="E670" s="39">
        <v>419.00443520620001</v>
      </c>
      <c r="F670" s="39">
        <v>-11.0555259481</v>
      </c>
      <c r="G670" s="39">
        <v>6767.09</v>
      </c>
      <c r="H670" s="39">
        <v>8172418.25</v>
      </c>
      <c r="I670" s="39">
        <v>604181.99</v>
      </c>
    </row>
    <row r="671" spans="1:9" ht="10.2">
      <c r="A671" s="37" t="s">
        <v>216</v>
      </c>
      <c r="B671" s="37" t="s">
        <v>198</v>
      </c>
      <c r="C671" s="37" t="s">
        <v>188</v>
      </c>
      <c r="D671" s="37" t="s">
        <v>190</v>
      </c>
      <c r="E671" s="39">
        <v>-216.41167109200001</v>
      </c>
      <c r="F671" s="39">
        <v>-11.0555259481</v>
      </c>
      <c r="G671" s="39">
        <v>118955.76</v>
      </c>
      <c r="H671" s="39">
        <v>36278269.979999997</v>
      </c>
      <c r="I671" s="39">
        <v>6975365.7300000004</v>
      </c>
    </row>
    <row r="672" spans="1:9" ht="10.2">
      <c r="A672" s="37" t="s">
        <v>216</v>
      </c>
      <c r="B672" s="37" t="s">
        <v>198</v>
      </c>
      <c r="C672" s="37" t="s">
        <v>191</v>
      </c>
      <c r="D672" s="37" t="s">
        <v>189</v>
      </c>
      <c r="E672" s="39">
        <v>386.81726847580001</v>
      </c>
      <c r="F672" s="39">
        <v>-11.0555259481</v>
      </c>
      <c r="G672" s="39">
        <v>6030.31</v>
      </c>
      <c r="H672" s="39">
        <v>6617427.9800000004</v>
      </c>
      <c r="I672" s="39">
        <v>542588.46</v>
      </c>
    </row>
    <row r="673" spans="1:9" ht="10.2">
      <c r="A673" s="37" t="s">
        <v>216</v>
      </c>
      <c r="B673" s="37" t="s">
        <v>198</v>
      </c>
      <c r="C673" s="37" t="s">
        <v>191</v>
      </c>
      <c r="D673" s="37" t="s">
        <v>190</v>
      </c>
      <c r="E673" s="39">
        <v>-259.89256986560002</v>
      </c>
      <c r="F673" s="39">
        <v>-11.0555259481</v>
      </c>
      <c r="G673" s="39">
        <v>121495.24</v>
      </c>
      <c r="H673" s="39">
        <v>30219982.140000001</v>
      </c>
      <c r="I673" s="39">
        <v>6462100.4199999999</v>
      </c>
    </row>
    <row r="674" spans="1:9" ht="10.2">
      <c r="A674" s="37" t="s">
        <v>216</v>
      </c>
      <c r="B674" s="37" t="s">
        <v>199</v>
      </c>
      <c r="C674" s="37" t="s">
        <v>188</v>
      </c>
      <c r="D674" s="37" t="s">
        <v>189</v>
      </c>
      <c r="E674" s="39">
        <v>316.49555493870002</v>
      </c>
      <c r="F674" s="39">
        <v>-11.0555259481</v>
      </c>
      <c r="G674" s="39">
        <v>8405.20</v>
      </c>
      <c r="H674" s="39">
        <v>11284523.02</v>
      </c>
      <c r="I674" s="39">
        <v>740061.60</v>
      </c>
    </row>
    <row r="675" spans="1:9" ht="10.2">
      <c r="A675" s="37" t="s">
        <v>216</v>
      </c>
      <c r="B675" s="37" t="s">
        <v>199</v>
      </c>
      <c r="C675" s="37" t="s">
        <v>188</v>
      </c>
      <c r="D675" s="37" t="s">
        <v>190</v>
      </c>
      <c r="E675" s="39">
        <v>-214.20304596130001</v>
      </c>
      <c r="F675" s="39">
        <v>-11.0555259481</v>
      </c>
      <c r="G675" s="39">
        <v>124898.36</v>
      </c>
      <c r="H675" s="39">
        <v>42485389.289999999</v>
      </c>
      <c r="I675" s="39">
        <v>7253712.2300000004</v>
      </c>
    </row>
    <row r="676" spans="1:9" ht="10.2">
      <c r="A676" s="37" t="s">
        <v>216</v>
      </c>
      <c r="B676" s="37" t="s">
        <v>199</v>
      </c>
      <c r="C676" s="37" t="s">
        <v>191</v>
      </c>
      <c r="D676" s="37" t="s">
        <v>189</v>
      </c>
      <c r="E676" s="39">
        <v>426.11458221480001</v>
      </c>
      <c r="F676" s="39">
        <v>-11.0555259481</v>
      </c>
      <c r="G676" s="39">
        <v>9172.03</v>
      </c>
      <c r="H676" s="39">
        <v>11285259.41</v>
      </c>
      <c r="I676" s="39">
        <v>848960.04</v>
      </c>
    </row>
    <row r="677" spans="1:9" ht="10.2">
      <c r="A677" s="37" t="s">
        <v>216</v>
      </c>
      <c r="B677" s="37" t="s">
        <v>199</v>
      </c>
      <c r="C677" s="37" t="s">
        <v>191</v>
      </c>
      <c r="D677" s="37" t="s">
        <v>190</v>
      </c>
      <c r="E677" s="39">
        <v>-224.99289370669999</v>
      </c>
      <c r="F677" s="39">
        <v>-11.0555259481</v>
      </c>
      <c r="G677" s="39">
        <v>127142.70</v>
      </c>
      <c r="H677" s="39">
        <v>38770526.399999999</v>
      </c>
      <c r="I677" s="39">
        <v>7129778.5899999999</v>
      </c>
    </row>
    <row r="678" spans="1:9" ht="10.2">
      <c r="A678" s="37" t="s">
        <v>216</v>
      </c>
      <c r="B678" s="37" t="s">
        <v>200</v>
      </c>
      <c r="C678" s="37" t="s">
        <v>188</v>
      </c>
      <c r="D678" s="37" t="s">
        <v>189</v>
      </c>
      <c r="E678" s="39">
        <v>337.31022019670002</v>
      </c>
      <c r="F678" s="39">
        <v>-11.0555259481</v>
      </c>
      <c r="G678" s="39">
        <v>8869.68</v>
      </c>
      <c r="H678" s="39">
        <v>10970129.369999999</v>
      </c>
      <c r="I678" s="39">
        <v>744019.98</v>
      </c>
    </row>
    <row r="679" spans="1:9" ht="10.2">
      <c r="A679" s="37" t="s">
        <v>216</v>
      </c>
      <c r="B679" s="37" t="s">
        <v>200</v>
      </c>
      <c r="C679" s="37" t="s">
        <v>188</v>
      </c>
      <c r="D679" s="37" t="s">
        <v>190</v>
      </c>
      <c r="E679" s="39">
        <v>-194.9986756054</v>
      </c>
      <c r="F679" s="39">
        <v>-11.0555259481</v>
      </c>
      <c r="G679" s="39">
        <v>107765.40</v>
      </c>
      <c r="H679" s="39">
        <v>40270096.390000001</v>
      </c>
      <c r="I679" s="39">
        <v>6411195.5099999998</v>
      </c>
    </row>
    <row r="680" spans="1:9" ht="10.2">
      <c r="A680" s="37" t="s">
        <v>216</v>
      </c>
      <c r="B680" s="37" t="s">
        <v>200</v>
      </c>
      <c r="C680" s="37" t="s">
        <v>191</v>
      </c>
      <c r="D680" s="37" t="s">
        <v>189</v>
      </c>
      <c r="E680" s="39">
        <v>671.67888541759999</v>
      </c>
      <c r="F680" s="39">
        <v>-11.0555259481</v>
      </c>
      <c r="G680" s="39">
        <v>10389.93</v>
      </c>
      <c r="H680" s="39">
        <v>12804988.310000001</v>
      </c>
      <c r="I680" s="39">
        <v>968236.59</v>
      </c>
    </row>
    <row r="681" spans="1:9" ht="10.2">
      <c r="A681" s="37" t="s">
        <v>216</v>
      </c>
      <c r="B681" s="37" t="s">
        <v>200</v>
      </c>
      <c r="C681" s="37" t="s">
        <v>191</v>
      </c>
      <c r="D681" s="37" t="s">
        <v>190</v>
      </c>
      <c r="E681" s="39">
        <v>-151.14128092600001</v>
      </c>
      <c r="F681" s="39">
        <v>-11.0555259481</v>
      </c>
      <c r="G681" s="39">
        <v>109096.50</v>
      </c>
      <c r="H681" s="39">
        <v>44629454.399999999</v>
      </c>
      <c r="I681" s="39">
        <v>6844495.7199999997</v>
      </c>
    </row>
    <row r="682" spans="1:9" ht="10.2">
      <c r="A682" s="37" t="s">
        <v>216</v>
      </c>
      <c r="B682" s="37" t="s">
        <v>201</v>
      </c>
      <c r="C682" s="37" t="s">
        <v>188</v>
      </c>
      <c r="D682" s="37" t="s">
        <v>189</v>
      </c>
      <c r="E682" s="39">
        <v>604.00413274979996</v>
      </c>
      <c r="F682" s="39">
        <v>-11.0555259481</v>
      </c>
      <c r="G682" s="39">
        <v>9573.54</v>
      </c>
      <c r="H682" s="39">
        <v>13218603.74</v>
      </c>
      <c r="I682" s="39">
        <v>848012.48</v>
      </c>
    </row>
    <row r="683" spans="1:9" ht="10.2">
      <c r="A683" s="37" t="s">
        <v>216</v>
      </c>
      <c r="B683" s="37" t="s">
        <v>201</v>
      </c>
      <c r="C683" s="37" t="s">
        <v>188</v>
      </c>
      <c r="D683" s="37" t="s">
        <v>190</v>
      </c>
      <c r="E683" s="39">
        <v>-155.0739839462</v>
      </c>
      <c r="F683" s="39">
        <v>-11.0555259481</v>
      </c>
      <c r="G683" s="39">
        <v>89130.28</v>
      </c>
      <c r="H683" s="39">
        <v>39599372.229999997</v>
      </c>
      <c r="I683" s="39">
        <v>5595877.3200000003</v>
      </c>
    </row>
    <row r="684" spans="1:9" ht="10.2">
      <c r="A684" s="37" t="s">
        <v>216</v>
      </c>
      <c r="B684" s="37" t="s">
        <v>201</v>
      </c>
      <c r="C684" s="37" t="s">
        <v>191</v>
      </c>
      <c r="D684" s="37" t="s">
        <v>189</v>
      </c>
      <c r="E684" s="39">
        <v>683.6056025826</v>
      </c>
      <c r="F684" s="39">
        <v>-11.0555259481</v>
      </c>
      <c r="G684" s="39">
        <v>10877.33</v>
      </c>
      <c r="H684" s="39">
        <v>17013091.640000001</v>
      </c>
      <c r="I684" s="39">
        <v>1028905.87</v>
      </c>
    </row>
    <row r="685" spans="1:9" ht="10.2">
      <c r="A685" s="37" t="s">
        <v>216</v>
      </c>
      <c r="B685" s="37" t="s">
        <v>201</v>
      </c>
      <c r="C685" s="37" t="s">
        <v>191</v>
      </c>
      <c r="D685" s="37" t="s">
        <v>190</v>
      </c>
      <c r="E685" s="39">
        <v>-90.363939812599995</v>
      </c>
      <c r="F685" s="39">
        <v>-11.0555259481</v>
      </c>
      <c r="G685" s="39">
        <v>84381.96</v>
      </c>
      <c r="H685" s="39">
        <v>40308671</v>
      </c>
      <c r="I685" s="39">
        <v>5680423.3099999996</v>
      </c>
    </row>
    <row r="686" spans="1:9" ht="10.2">
      <c r="A686" s="37" t="s">
        <v>216</v>
      </c>
      <c r="B686" s="37" t="s">
        <v>202</v>
      </c>
      <c r="C686" s="37" t="s">
        <v>188</v>
      </c>
      <c r="D686" s="37" t="s">
        <v>189</v>
      </c>
      <c r="E686" s="39">
        <v>528.07901586629998</v>
      </c>
      <c r="F686" s="39">
        <v>-11.0555259481</v>
      </c>
      <c r="G686" s="39">
        <v>10333.27</v>
      </c>
      <c r="H686" s="39">
        <v>16710449.82</v>
      </c>
      <c r="I686" s="39">
        <v>939169.31</v>
      </c>
    </row>
    <row r="687" spans="1:9" ht="10.2">
      <c r="A687" s="37" t="s">
        <v>216</v>
      </c>
      <c r="B687" s="37" t="s">
        <v>202</v>
      </c>
      <c r="C687" s="37" t="s">
        <v>188</v>
      </c>
      <c r="D687" s="37" t="s">
        <v>190</v>
      </c>
      <c r="E687" s="39">
        <v>-76.841745961599997</v>
      </c>
      <c r="F687" s="39">
        <v>-11.0555259481</v>
      </c>
      <c r="G687" s="39">
        <v>73148.29</v>
      </c>
      <c r="H687" s="39">
        <v>40094409.490000002</v>
      </c>
      <c r="I687" s="39">
        <v>4829027.17</v>
      </c>
    </row>
    <row r="688" spans="1:9" ht="10.2">
      <c r="A688" s="37" t="s">
        <v>216</v>
      </c>
      <c r="B688" s="37" t="s">
        <v>202</v>
      </c>
      <c r="C688" s="37" t="s">
        <v>191</v>
      </c>
      <c r="D688" s="37" t="s">
        <v>189</v>
      </c>
      <c r="E688" s="39">
        <v>646.77892013209998</v>
      </c>
      <c r="F688" s="39">
        <v>-11.0555259481</v>
      </c>
      <c r="G688" s="39">
        <v>11067.76</v>
      </c>
      <c r="H688" s="39">
        <v>17954213.390000001</v>
      </c>
      <c r="I688" s="39">
        <v>1068192.47</v>
      </c>
    </row>
    <row r="689" spans="1:9" ht="10.2">
      <c r="A689" s="37" t="s">
        <v>216</v>
      </c>
      <c r="B689" s="37" t="s">
        <v>202</v>
      </c>
      <c r="C689" s="37" t="s">
        <v>191</v>
      </c>
      <c r="D689" s="37" t="s">
        <v>190</v>
      </c>
      <c r="E689" s="39">
        <v>-10.244742309599999</v>
      </c>
      <c r="F689" s="39">
        <v>-11.0555259481</v>
      </c>
      <c r="G689" s="39">
        <v>69259.57</v>
      </c>
      <c r="H689" s="39">
        <v>42784413.119999997</v>
      </c>
      <c r="I689" s="39">
        <v>5041152.04</v>
      </c>
    </row>
    <row r="690" spans="1:9" ht="10.2">
      <c r="A690" s="37" t="s">
        <v>216</v>
      </c>
      <c r="B690" s="37" t="s">
        <v>203</v>
      </c>
      <c r="C690" s="37" t="s">
        <v>188</v>
      </c>
      <c r="D690" s="37" t="s">
        <v>189</v>
      </c>
      <c r="E690" s="39">
        <v>711.26526087189995</v>
      </c>
      <c r="F690" s="39">
        <v>-11.0555259481</v>
      </c>
      <c r="G690" s="39">
        <v>11964.43</v>
      </c>
      <c r="H690" s="39">
        <v>21468099.649999999</v>
      </c>
      <c r="I690" s="39">
        <v>1131026.99</v>
      </c>
    </row>
    <row r="691" spans="1:9" ht="10.2">
      <c r="A691" s="37" t="s">
        <v>216</v>
      </c>
      <c r="B691" s="37" t="s">
        <v>203</v>
      </c>
      <c r="C691" s="37" t="s">
        <v>188</v>
      </c>
      <c r="D691" s="37" t="s">
        <v>190</v>
      </c>
      <c r="E691" s="39">
        <v>3.4297672443999998</v>
      </c>
      <c r="F691" s="39">
        <v>-11.0555259481</v>
      </c>
      <c r="G691" s="39">
        <v>59117.99</v>
      </c>
      <c r="H691" s="39">
        <v>38608369.310000002</v>
      </c>
      <c r="I691" s="39">
        <v>4124363.91</v>
      </c>
    </row>
    <row r="692" spans="1:9" ht="10.2">
      <c r="A692" s="37" t="s">
        <v>216</v>
      </c>
      <c r="B692" s="37" t="s">
        <v>203</v>
      </c>
      <c r="C692" s="37" t="s">
        <v>191</v>
      </c>
      <c r="D692" s="37" t="s">
        <v>189</v>
      </c>
      <c r="E692" s="39">
        <v>747.92966390549998</v>
      </c>
      <c r="F692" s="39">
        <v>-11.0555259481</v>
      </c>
      <c r="G692" s="39">
        <v>10955.25</v>
      </c>
      <c r="H692" s="39">
        <v>21828629.460000001</v>
      </c>
      <c r="I692" s="39">
        <v>1105359.78</v>
      </c>
    </row>
    <row r="693" spans="1:9" ht="10.2">
      <c r="A693" s="37" t="s">
        <v>216</v>
      </c>
      <c r="B693" s="37" t="s">
        <v>203</v>
      </c>
      <c r="C693" s="37" t="s">
        <v>191</v>
      </c>
      <c r="D693" s="37" t="s">
        <v>190</v>
      </c>
      <c r="E693" s="39">
        <v>64.304169860499997</v>
      </c>
      <c r="F693" s="39">
        <v>-11.0555259481</v>
      </c>
      <c r="G693" s="39">
        <v>53224.77</v>
      </c>
      <c r="H693" s="39">
        <v>40903163.689999998</v>
      </c>
      <c r="I693" s="39">
        <v>4027695.06</v>
      </c>
    </row>
    <row r="694" spans="1:9" ht="10.2">
      <c r="A694" s="37" t="s">
        <v>216</v>
      </c>
      <c r="B694" s="37" t="s">
        <v>204</v>
      </c>
      <c r="C694" s="37" t="s">
        <v>188</v>
      </c>
      <c r="D694" s="37" t="s">
        <v>189</v>
      </c>
      <c r="E694" s="39">
        <v>861.17034003339995</v>
      </c>
      <c r="F694" s="39">
        <v>-11.0555259481</v>
      </c>
      <c r="G694" s="39">
        <v>11675.94</v>
      </c>
      <c r="H694" s="39">
        <v>21618085.530000001</v>
      </c>
      <c r="I694" s="39">
        <v>1159642.22</v>
      </c>
    </row>
    <row r="695" spans="1:9" ht="10.2">
      <c r="A695" s="37" t="s">
        <v>216</v>
      </c>
      <c r="B695" s="37" t="s">
        <v>204</v>
      </c>
      <c r="C695" s="37" t="s">
        <v>188</v>
      </c>
      <c r="D695" s="37" t="s">
        <v>190</v>
      </c>
      <c r="E695" s="39">
        <v>42.965958279299997</v>
      </c>
      <c r="F695" s="39">
        <v>-11.0555259481</v>
      </c>
      <c r="G695" s="39">
        <v>39437.37</v>
      </c>
      <c r="H695" s="39">
        <v>29626020.600000001</v>
      </c>
      <c r="I695" s="39">
        <v>2930520.63</v>
      </c>
    </row>
    <row r="696" spans="1:9" ht="10.2">
      <c r="A696" s="37" t="s">
        <v>216</v>
      </c>
      <c r="B696" s="37" t="s">
        <v>204</v>
      </c>
      <c r="C696" s="37" t="s">
        <v>191</v>
      </c>
      <c r="D696" s="37" t="s">
        <v>189</v>
      </c>
      <c r="E696" s="39">
        <v>928.61297367960003</v>
      </c>
      <c r="F696" s="39">
        <v>-11.0555259481</v>
      </c>
      <c r="G696" s="39">
        <v>8469.43</v>
      </c>
      <c r="H696" s="39">
        <v>15744824.460000001</v>
      </c>
      <c r="I696" s="39">
        <v>850761.39</v>
      </c>
    </row>
    <row r="697" spans="1:9" ht="10.2">
      <c r="A697" s="37" t="s">
        <v>216</v>
      </c>
      <c r="B697" s="37" t="s">
        <v>204</v>
      </c>
      <c r="C697" s="37" t="s">
        <v>191</v>
      </c>
      <c r="D697" s="37" t="s">
        <v>190</v>
      </c>
      <c r="E697" s="39">
        <v>90.931129386799995</v>
      </c>
      <c r="F697" s="39">
        <v>-11.0555259481</v>
      </c>
      <c r="G697" s="39">
        <v>30061.11</v>
      </c>
      <c r="H697" s="39">
        <v>24727657.68</v>
      </c>
      <c r="I697" s="39">
        <v>2317182.38</v>
      </c>
    </row>
    <row r="698" spans="1:9" ht="10.2">
      <c r="A698" s="37" t="s">
        <v>216</v>
      </c>
      <c r="B698" s="37" t="s">
        <v>205</v>
      </c>
      <c r="C698" s="37" t="s">
        <v>188</v>
      </c>
      <c r="D698" s="37" t="s">
        <v>189</v>
      </c>
      <c r="E698" s="39">
        <v>1154.8365420657001</v>
      </c>
      <c r="F698" s="39">
        <v>-11.0555259481</v>
      </c>
      <c r="G698" s="39">
        <v>12371.81</v>
      </c>
      <c r="H698" s="39">
        <v>24774628.199999999</v>
      </c>
      <c r="I698" s="39">
        <v>1229967.75</v>
      </c>
    </row>
    <row r="699" spans="1:9" ht="10.2">
      <c r="A699" s="37" t="s">
        <v>216</v>
      </c>
      <c r="B699" s="37" t="s">
        <v>205</v>
      </c>
      <c r="C699" s="37" t="s">
        <v>188</v>
      </c>
      <c r="D699" s="37" t="s">
        <v>190</v>
      </c>
      <c r="E699" s="39">
        <v>186.37825412590001</v>
      </c>
      <c r="F699" s="39">
        <v>-11.0555259481</v>
      </c>
      <c r="G699" s="39">
        <v>24134.84</v>
      </c>
      <c r="H699" s="39">
        <v>20570444.600000001</v>
      </c>
      <c r="I699" s="39">
        <v>1873219.19</v>
      </c>
    </row>
    <row r="700" spans="1:9" ht="10.2">
      <c r="A700" s="37" t="s">
        <v>216</v>
      </c>
      <c r="B700" s="37" t="s">
        <v>205</v>
      </c>
      <c r="C700" s="37" t="s">
        <v>191</v>
      </c>
      <c r="D700" s="37" t="s">
        <v>189</v>
      </c>
      <c r="E700" s="39">
        <v>1014.6295261593</v>
      </c>
      <c r="F700" s="39">
        <v>-11.0555259481</v>
      </c>
      <c r="G700" s="39">
        <v>6176.57</v>
      </c>
      <c r="H700" s="39">
        <v>11911673.140000001</v>
      </c>
      <c r="I700" s="39">
        <v>679663.42</v>
      </c>
    </row>
    <row r="701" spans="1:9" ht="10.2">
      <c r="A701" s="37" t="s">
        <v>216</v>
      </c>
      <c r="B701" s="37" t="s">
        <v>205</v>
      </c>
      <c r="C701" s="37" t="s">
        <v>191</v>
      </c>
      <c r="D701" s="37" t="s">
        <v>190</v>
      </c>
      <c r="E701" s="39">
        <v>246.08548594160001</v>
      </c>
      <c r="F701" s="39">
        <v>-11.0555259481</v>
      </c>
      <c r="G701" s="39">
        <v>15369.17</v>
      </c>
      <c r="H701" s="39">
        <v>13541965.85</v>
      </c>
      <c r="I701" s="39">
        <v>1253587.97</v>
      </c>
    </row>
    <row r="702" spans="1:9" ht="10.2">
      <c r="A702" s="37" t="s">
        <v>216</v>
      </c>
      <c r="B702" s="37" t="s">
        <v>206</v>
      </c>
      <c r="C702" s="37" t="s">
        <v>188</v>
      </c>
      <c r="D702" s="37" t="s">
        <v>189</v>
      </c>
      <c r="E702" s="39">
        <v>1398.6889412176999</v>
      </c>
      <c r="F702" s="39">
        <v>-11.0555259481</v>
      </c>
      <c r="G702" s="39">
        <v>10645.76</v>
      </c>
      <c r="H702" s="39">
        <v>22685209.199999999</v>
      </c>
      <c r="I702" s="39">
        <v>1154782.97</v>
      </c>
    </row>
    <row r="703" spans="1:9" ht="10.2">
      <c r="A703" s="37" t="s">
        <v>216</v>
      </c>
      <c r="B703" s="37" t="s">
        <v>206</v>
      </c>
      <c r="C703" s="37" t="s">
        <v>188</v>
      </c>
      <c r="D703" s="37" t="s">
        <v>190</v>
      </c>
      <c r="E703" s="39">
        <v>414.76193126229998</v>
      </c>
      <c r="F703" s="39">
        <v>-11.0555259481</v>
      </c>
      <c r="G703" s="39">
        <v>10608.60</v>
      </c>
      <c r="H703" s="39">
        <v>11020935.67</v>
      </c>
      <c r="I703" s="39">
        <v>899132.44</v>
      </c>
    </row>
    <row r="704" spans="1:9" ht="10.2">
      <c r="A704" s="37" t="s">
        <v>216</v>
      </c>
      <c r="B704" s="37" t="s">
        <v>206</v>
      </c>
      <c r="C704" s="37" t="s">
        <v>191</v>
      </c>
      <c r="D704" s="37" t="s">
        <v>189</v>
      </c>
      <c r="E704" s="39">
        <v>1233.9041725133</v>
      </c>
      <c r="F704" s="39">
        <v>-11.0555259481</v>
      </c>
      <c r="G704" s="39">
        <v>3292.18</v>
      </c>
      <c r="H704" s="39">
        <v>7227935.2999999998</v>
      </c>
      <c r="I704" s="39">
        <v>403599.82</v>
      </c>
    </row>
    <row r="705" spans="1:9" ht="10.2">
      <c r="A705" s="37" t="s">
        <v>216</v>
      </c>
      <c r="B705" s="37" t="s">
        <v>206</v>
      </c>
      <c r="C705" s="37" t="s">
        <v>191</v>
      </c>
      <c r="D705" s="37" t="s">
        <v>190</v>
      </c>
      <c r="E705" s="39">
        <v>303.43136202519997</v>
      </c>
      <c r="F705" s="39">
        <v>-11.0555259481</v>
      </c>
      <c r="G705" s="39">
        <v>6219.76</v>
      </c>
      <c r="H705" s="39">
        <v>6585598.5</v>
      </c>
      <c r="I705" s="39">
        <v>536284.44</v>
      </c>
    </row>
    <row r="706" spans="1:9" ht="10.2">
      <c r="A706" s="37" t="s">
        <v>217</v>
      </c>
      <c r="B706" s="37" t="s">
        <v>187</v>
      </c>
      <c r="C706" s="37" t="s">
        <v>188</v>
      </c>
      <c r="D706" s="37" t="s">
        <v>189</v>
      </c>
      <c r="E706" s="39">
        <v>0</v>
      </c>
      <c r="F706" s="39">
        <v>0</v>
      </c>
      <c r="G706" s="39">
        <v>3032</v>
      </c>
      <c r="H706" s="39">
        <v>2470827.26</v>
      </c>
      <c r="I706" s="39">
        <v>69626.97</v>
      </c>
    </row>
    <row r="707" spans="1:9" ht="10.2">
      <c r="A707" s="37" t="s">
        <v>217</v>
      </c>
      <c r="B707" s="37" t="s">
        <v>187</v>
      </c>
      <c r="C707" s="37" t="s">
        <v>188</v>
      </c>
      <c r="D707" s="37" t="s">
        <v>190</v>
      </c>
      <c r="E707" s="39">
        <v>0</v>
      </c>
      <c r="F707" s="39">
        <v>0</v>
      </c>
      <c r="G707" s="39">
        <v>182120.35</v>
      </c>
      <c r="H707" s="39">
        <v>23352169.989999998</v>
      </c>
      <c r="I707" s="39">
        <v>1915798.21</v>
      </c>
    </row>
    <row r="708" spans="1:9" ht="10.2">
      <c r="A708" s="37" t="s">
        <v>217</v>
      </c>
      <c r="B708" s="37" t="s">
        <v>187</v>
      </c>
      <c r="C708" s="37" t="s">
        <v>191</v>
      </c>
      <c r="D708" s="37" t="s">
        <v>189</v>
      </c>
      <c r="E708" s="39">
        <v>0</v>
      </c>
      <c r="F708" s="39">
        <v>0</v>
      </c>
      <c r="G708" s="39">
        <v>2933.07</v>
      </c>
      <c r="H708" s="39">
        <v>1848432.99</v>
      </c>
      <c r="I708" s="39">
        <v>62219.49</v>
      </c>
    </row>
    <row r="709" spans="1:9" ht="10.2">
      <c r="A709" s="37" t="s">
        <v>217</v>
      </c>
      <c r="B709" s="37" t="s">
        <v>187</v>
      </c>
      <c r="C709" s="37" t="s">
        <v>191</v>
      </c>
      <c r="D709" s="37" t="s">
        <v>190</v>
      </c>
      <c r="E709" s="39">
        <v>0</v>
      </c>
      <c r="F709" s="39">
        <v>0</v>
      </c>
      <c r="G709" s="39">
        <v>194134.20</v>
      </c>
      <c r="H709" s="39">
        <v>26171136.440000001</v>
      </c>
      <c r="I709" s="39">
        <v>2177557.87</v>
      </c>
    </row>
    <row r="710" spans="1:9" ht="10.2">
      <c r="A710" s="37" t="s">
        <v>217</v>
      </c>
      <c r="B710" s="37" t="s">
        <v>192</v>
      </c>
      <c r="C710" s="37" t="s">
        <v>188</v>
      </c>
      <c r="D710" s="37" t="s">
        <v>189</v>
      </c>
      <c r="E710" s="39">
        <v>427.61680450599999</v>
      </c>
      <c r="F710" s="39">
        <v>138.1681087453</v>
      </c>
      <c r="G710" s="39">
        <v>2589.73</v>
      </c>
      <c r="H710" s="39">
        <v>2785906.71</v>
      </c>
      <c r="I710" s="39">
        <v>228676.84</v>
      </c>
    </row>
    <row r="711" spans="1:9" ht="10.2">
      <c r="A711" s="37" t="s">
        <v>217</v>
      </c>
      <c r="B711" s="37" t="s">
        <v>192</v>
      </c>
      <c r="C711" s="37" t="s">
        <v>188</v>
      </c>
      <c r="D711" s="37" t="s">
        <v>190</v>
      </c>
      <c r="E711" s="39">
        <v>-296.40959801209999</v>
      </c>
      <c r="F711" s="39">
        <v>138.1681087453</v>
      </c>
      <c r="G711" s="39">
        <v>66966.36</v>
      </c>
      <c r="H711" s="39">
        <v>14738556.02</v>
      </c>
      <c r="I711" s="39">
        <v>3513633.34</v>
      </c>
    </row>
    <row r="712" spans="1:9" ht="10.2">
      <c r="A712" s="37" t="s">
        <v>217</v>
      </c>
      <c r="B712" s="37" t="s">
        <v>192</v>
      </c>
      <c r="C712" s="37" t="s">
        <v>191</v>
      </c>
      <c r="D712" s="37" t="s">
        <v>189</v>
      </c>
      <c r="E712" s="39">
        <v>334.88974320149998</v>
      </c>
      <c r="F712" s="39">
        <v>138.1681087453</v>
      </c>
      <c r="G712" s="39">
        <v>1982.94</v>
      </c>
      <c r="H712" s="39">
        <v>1978945.81</v>
      </c>
      <c r="I712" s="39">
        <v>183951.84</v>
      </c>
    </row>
    <row r="713" spans="1:9" ht="10.2">
      <c r="A713" s="37" t="s">
        <v>217</v>
      </c>
      <c r="B713" s="37" t="s">
        <v>192</v>
      </c>
      <c r="C713" s="37" t="s">
        <v>191</v>
      </c>
      <c r="D713" s="37" t="s">
        <v>190</v>
      </c>
      <c r="E713" s="39">
        <v>-362.02704163990001</v>
      </c>
      <c r="F713" s="39">
        <v>138.1681087453</v>
      </c>
      <c r="G713" s="39">
        <v>67791.03</v>
      </c>
      <c r="H713" s="39">
        <v>9623757.5500000007</v>
      </c>
      <c r="I713" s="39">
        <v>2743009.48</v>
      </c>
    </row>
    <row r="714" spans="1:9" ht="10.2">
      <c r="A714" s="37" t="s">
        <v>217</v>
      </c>
      <c r="B714" s="37" t="s">
        <v>193</v>
      </c>
      <c r="C714" s="37" t="s">
        <v>188</v>
      </c>
      <c r="D714" s="37" t="s">
        <v>189</v>
      </c>
      <c r="E714" s="39">
        <v>341.0961817081</v>
      </c>
      <c r="F714" s="39">
        <v>-10.7966613211</v>
      </c>
      <c r="G714" s="39">
        <v>2160</v>
      </c>
      <c r="H714" s="39">
        <v>2240790.32</v>
      </c>
      <c r="I714" s="39">
        <v>208893.50</v>
      </c>
    </row>
    <row r="715" spans="1:9" ht="10.2">
      <c r="A715" s="37" t="s">
        <v>217</v>
      </c>
      <c r="B715" s="37" t="s">
        <v>193</v>
      </c>
      <c r="C715" s="37" t="s">
        <v>188</v>
      </c>
      <c r="D715" s="37" t="s">
        <v>190</v>
      </c>
      <c r="E715" s="39">
        <v>-295.19329578129998</v>
      </c>
      <c r="F715" s="39">
        <v>-10.7966613211</v>
      </c>
      <c r="G715" s="39">
        <v>83648.18</v>
      </c>
      <c r="H715" s="39">
        <v>18397295.280000001</v>
      </c>
      <c r="I715" s="39">
        <v>4234230.82</v>
      </c>
    </row>
    <row r="716" spans="1:9" ht="10.2">
      <c r="A716" s="37" t="s">
        <v>217</v>
      </c>
      <c r="B716" s="37" t="s">
        <v>193</v>
      </c>
      <c r="C716" s="37" t="s">
        <v>191</v>
      </c>
      <c r="D716" s="37" t="s">
        <v>189</v>
      </c>
      <c r="E716" s="39">
        <v>492.44919173020003</v>
      </c>
      <c r="F716" s="39">
        <v>-10.7966613211</v>
      </c>
      <c r="G716" s="39">
        <v>1929.43</v>
      </c>
      <c r="H716" s="39">
        <v>2218178.40</v>
      </c>
      <c r="I716" s="39">
        <v>205529.72</v>
      </c>
    </row>
    <row r="717" spans="1:9" ht="10.2">
      <c r="A717" s="37" t="s">
        <v>217</v>
      </c>
      <c r="B717" s="37" t="s">
        <v>193</v>
      </c>
      <c r="C717" s="37" t="s">
        <v>191</v>
      </c>
      <c r="D717" s="37" t="s">
        <v>190</v>
      </c>
      <c r="E717" s="39">
        <v>-389.30812336600002</v>
      </c>
      <c r="F717" s="39">
        <v>-10.7966613211</v>
      </c>
      <c r="G717" s="39">
        <v>79819.69</v>
      </c>
      <c r="H717" s="39">
        <v>9981041.6899999995</v>
      </c>
      <c r="I717" s="39">
        <v>2858823</v>
      </c>
    </row>
    <row r="718" spans="1:9" ht="10.2">
      <c r="A718" s="37" t="s">
        <v>217</v>
      </c>
      <c r="B718" s="37" t="s">
        <v>194</v>
      </c>
      <c r="C718" s="37" t="s">
        <v>188</v>
      </c>
      <c r="D718" s="37" t="s">
        <v>189</v>
      </c>
      <c r="E718" s="39">
        <v>548.94002399789997</v>
      </c>
      <c r="F718" s="39">
        <v>-10.7966613211</v>
      </c>
      <c r="G718" s="39">
        <v>2972.61</v>
      </c>
      <c r="H718" s="39">
        <v>2912903.09</v>
      </c>
      <c r="I718" s="39">
        <v>236992.27</v>
      </c>
    </row>
    <row r="719" spans="1:9" ht="10.2">
      <c r="A719" s="37" t="s">
        <v>217</v>
      </c>
      <c r="B719" s="37" t="s">
        <v>194</v>
      </c>
      <c r="C719" s="37" t="s">
        <v>188</v>
      </c>
      <c r="D719" s="37" t="s">
        <v>190</v>
      </c>
      <c r="E719" s="39">
        <v>-249.00549881059999</v>
      </c>
      <c r="F719" s="39">
        <v>-10.7966613211</v>
      </c>
      <c r="G719" s="39">
        <v>98937.84</v>
      </c>
      <c r="H719" s="39">
        <v>29632024.100000001</v>
      </c>
      <c r="I719" s="39">
        <v>5394964.8099999996</v>
      </c>
    </row>
    <row r="720" spans="1:9" ht="10.2">
      <c r="A720" s="37" t="s">
        <v>217</v>
      </c>
      <c r="B720" s="37" t="s">
        <v>194</v>
      </c>
      <c r="C720" s="37" t="s">
        <v>191</v>
      </c>
      <c r="D720" s="37" t="s">
        <v>189</v>
      </c>
      <c r="E720" s="39">
        <v>374.90182344340002</v>
      </c>
      <c r="F720" s="39">
        <v>-10.7966613211</v>
      </c>
      <c r="G720" s="39">
        <v>2435.77</v>
      </c>
      <c r="H720" s="39">
        <v>2953665.68</v>
      </c>
      <c r="I720" s="39">
        <v>252797.47</v>
      </c>
    </row>
    <row r="721" spans="1:9" ht="10.2">
      <c r="A721" s="37" t="s">
        <v>217</v>
      </c>
      <c r="B721" s="37" t="s">
        <v>194</v>
      </c>
      <c r="C721" s="37" t="s">
        <v>191</v>
      </c>
      <c r="D721" s="37" t="s">
        <v>190</v>
      </c>
      <c r="E721" s="39">
        <v>-377.64057344679998</v>
      </c>
      <c r="F721" s="39">
        <v>-10.7966613211</v>
      </c>
      <c r="G721" s="39">
        <v>96737.95</v>
      </c>
      <c r="H721" s="39">
        <v>12047872.609999999</v>
      </c>
      <c r="I721" s="39">
        <v>3570901.77</v>
      </c>
    </row>
    <row r="722" spans="1:9" ht="10.2">
      <c r="A722" s="37" t="s">
        <v>217</v>
      </c>
      <c r="B722" s="37" t="s">
        <v>195</v>
      </c>
      <c r="C722" s="37" t="s">
        <v>188</v>
      </c>
      <c r="D722" s="37" t="s">
        <v>189</v>
      </c>
      <c r="E722" s="39">
        <v>600.33147140560004</v>
      </c>
      <c r="F722" s="39">
        <v>-10.7966613211</v>
      </c>
      <c r="G722" s="39">
        <v>3048.87</v>
      </c>
      <c r="H722" s="39">
        <v>3921587.58</v>
      </c>
      <c r="I722" s="39">
        <v>281964.20</v>
      </c>
    </row>
    <row r="723" spans="1:9" ht="10.2">
      <c r="A723" s="37" t="s">
        <v>217</v>
      </c>
      <c r="B723" s="37" t="s">
        <v>195</v>
      </c>
      <c r="C723" s="37" t="s">
        <v>188</v>
      </c>
      <c r="D723" s="37" t="s">
        <v>190</v>
      </c>
      <c r="E723" s="39">
        <v>-253.0030455351</v>
      </c>
      <c r="F723" s="39">
        <v>-10.7966613211</v>
      </c>
      <c r="G723" s="39">
        <v>93437.76</v>
      </c>
      <c r="H723" s="39">
        <v>27764573.629999999</v>
      </c>
      <c r="I723" s="39">
        <v>5501472.6900000004</v>
      </c>
    </row>
    <row r="724" spans="1:9" ht="10.2">
      <c r="A724" s="37" t="s">
        <v>217</v>
      </c>
      <c r="B724" s="37" t="s">
        <v>195</v>
      </c>
      <c r="C724" s="37" t="s">
        <v>191</v>
      </c>
      <c r="D724" s="37" t="s">
        <v>189</v>
      </c>
      <c r="E724" s="39">
        <v>407.36954140350002</v>
      </c>
      <c r="F724" s="39">
        <v>-10.7966613211</v>
      </c>
      <c r="G724" s="39">
        <v>2945.45</v>
      </c>
      <c r="H724" s="39">
        <v>3141144.61</v>
      </c>
      <c r="I724" s="39">
        <v>299836.09</v>
      </c>
    </row>
    <row r="725" spans="1:9" ht="10.2">
      <c r="A725" s="37" t="s">
        <v>217</v>
      </c>
      <c r="B725" s="37" t="s">
        <v>195</v>
      </c>
      <c r="C725" s="37" t="s">
        <v>191</v>
      </c>
      <c r="D725" s="37" t="s">
        <v>190</v>
      </c>
      <c r="E725" s="39">
        <v>-377.35140837770001</v>
      </c>
      <c r="F725" s="39">
        <v>-10.7966613211</v>
      </c>
      <c r="G725" s="39">
        <v>93281.69</v>
      </c>
      <c r="H725" s="39">
        <v>14816661.91</v>
      </c>
      <c r="I725" s="39">
        <v>3741928.50</v>
      </c>
    </row>
    <row r="726" spans="1:9" ht="10.2">
      <c r="A726" s="37" t="s">
        <v>217</v>
      </c>
      <c r="B726" s="37" t="s">
        <v>196</v>
      </c>
      <c r="C726" s="37" t="s">
        <v>188</v>
      </c>
      <c r="D726" s="37" t="s">
        <v>189</v>
      </c>
      <c r="E726" s="39">
        <v>766.77330480609999</v>
      </c>
      <c r="F726" s="39">
        <v>-10.7966613211</v>
      </c>
      <c r="G726" s="39">
        <v>3558.43</v>
      </c>
      <c r="H726" s="39">
        <v>5240960.08</v>
      </c>
      <c r="I726" s="39">
        <v>335581.88</v>
      </c>
    </row>
    <row r="727" spans="1:9" ht="10.2">
      <c r="A727" s="37" t="s">
        <v>217</v>
      </c>
      <c r="B727" s="37" t="s">
        <v>196</v>
      </c>
      <c r="C727" s="37" t="s">
        <v>188</v>
      </c>
      <c r="D727" s="37" t="s">
        <v>190</v>
      </c>
      <c r="E727" s="39">
        <v>-279.95900430299997</v>
      </c>
      <c r="F727" s="39">
        <v>-10.7966613211</v>
      </c>
      <c r="G727" s="39">
        <v>80823.16</v>
      </c>
      <c r="H727" s="39">
        <v>22425920.739999998</v>
      </c>
      <c r="I727" s="39">
        <v>4772527.77</v>
      </c>
    </row>
    <row r="728" spans="1:9" ht="10.2">
      <c r="A728" s="37" t="s">
        <v>217</v>
      </c>
      <c r="B728" s="37" t="s">
        <v>196</v>
      </c>
      <c r="C728" s="37" t="s">
        <v>191</v>
      </c>
      <c r="D728" s="37" t="s">
        <v>189</v>
      </c>
      <c r="E728" s="39">
        <v>363.4772755404</v>
      </c>
      <c r="F728" s="39">
        <v>-10.7966613211</v>
      </c>
      <c r="G728" s="39">
        <v>3176.43</v>
      </c>
      <c r="H728" s="39">
        <v>4354794.91</v>
      </c>
      <c r="I728" s="39">
        <v>317564.83</v>
      </c>
    </row>
    <row r="729" spans="1:9" ht="10.2">
      <c r="A729" s="37" t="s">
        <v>217</v>
      </c>
      <c r="B729" s="37" t="s">
        <v>196</v>
      </c>
      <c r="C729" s="37" t="s">
        <v>191</v>
      </c>
      <c r="D729" s="37" t="s">
        <v>190</v>
      </c>
      <c r="E729" s="39">
        <v>-365.66150042129999</v>
      </c>
      <c r="F729" s="39">
        <v>-10.7966613211</v>
      </c>
      <c r="G729" s="39">
        <v>84006.70</v>
      </c>
      <c r="H729" s="39">
        <v>14767722.18</v>
      </c>
      <c r="I729" s="39">
        <v>3693940.72</v>
      </c>
    </row>
    <row r="730" spans="1:9" ht="10.2">
      <c r="A730" s="37" t="s">
        <v>217</v>
      </c>
      <c r="B730" s="37" t="s">
        <v>197</v>
      </c>
      <c r="C730" s="37" t="s">
        <v>188</v>
      </c>
      <c r="D730" s="37" t="s">
        <v>189</v>
      </c>
      <c r="E730" s="39">
        <v>517.72989346379995</v>
      </c>
      <c r="F730" s="39">
        <v>-10.7966613211</v>
      </c>
      <c r="G730" s="39">
        <v>3944.84</v>
      </c>
      <c r="H730" s="39">
        <v>5480522.1799999997</v>
      </c>
      <c r="I730" s="39">
        <v>382312.13</v>
      </c>
    </row>
    <row r="731" spans="1:9" ht="10.2">
      <c r="A731" s="37" t="s">
        <v>217</v>
      </c>
      <c r="B731" s="37" t="s">
        <v>197</v>
      </c>
      <c r="C731" s="37" t="s">
        <v>188</v>
      </c>
      <c r="D731" s="37" t="s">
        <v>190</v>
      </c>
      <c r="E731" s="39">
        <v>-261.37956991179999</v>
      </c>
      <c r="F731" s="39">
        <v>-10.7966613211</v>
      </c>
      <c r="G731" s="39">
        <v>71292.16</v>
      </c>
      <c r="H731" s="39">
        <v>22560788.870000001</v>
      </c>
      <c r="I731" s="39">
        <v>4463673.94</v>
      </c>
    </row>
    <row r="732" spans="1:9" ht="10.2">
      <c r="A732" s="37" t="s">
        <v>217</v>
      </c>
      <c r="B732" s="37" t="s">
        <v>197</v>
      </c>
      <c r="C732" s="37" t="s">
        <v>191</v>
      </c>
      <c r="D732" s="37" t="s">
        <v>189</v>
      </c>
      <c r="E732" s="39">
        <v>516.77399047259996</v>
      </c>
      <c r="F732" s="39">
        <v>-10.7966613211</v>
      </c>
      <c r="G732" s="39">
        <v>3060.48</v>
      </c>
      <c r="H732" s="39">
        <v>4479134.53</v>
      </c>
      <c r="I732" s="39">
        <v>318061.60</v>
      </c>
    </row>
    <row r="733" spans="1:9" ht="10.2">
      <c r="A733" s="37" t="s">
        <v>217</v>
      </c>
      <c r="B733" s="37" t="s">
        <v>197</v>
      </c>
      <c r="C733" s="37" t="s">
        <v>191</v>
      </c>
      <c r="D733" s="37" t="s">
        <v>190</v>
      </c>
      <c r="E733" s="39">
        <v>-340.46180527770002</v>
      </c>
      <c r="F733" s="39">
        <v>-10.7966613211</v>
      </c>
      <c r="G733" s="39">
        <v>73540.51</v>
      </c>
      <c r="H733" s="39">
        <v>16170253.869999999</v>
      </c>
      <c r="I733" s="39">
        <v>3537171.89</v>
      </c>
    </row>
    <row r="734" spans="1:9" ht="10.2">
      <c r="A734" s="37" t="s">
        <v>217</v>
      </c>
      <c r="B734" s="37" t="s">
        <v>198</v>
      </c>
      <c r="C734" s="37" t="s">
        <v>188</v>
      </c>
      <c r="D734" s="37" t="s">
        <v>189</v>
      </c>
      <c r="E734" s="39">
        <v>779.63233760820003</v>
      </c>
      <c r="F734" s="39">
        <v>-10.7966613211</v>
      </c>
      <c r="G734" s="39">
        <v>5109.03</v>
      </c>
      <c r="H734" s="39">
        <v>7523221.04</v>
      </c>
      <c r="I734" s="39">
        <v>499627.08</v>
      </c>
    </row>
    <row r="735" spans="1:9" ht="10.2">
      <c r="A735" s="37" t="s">
        <v>217</v>
      </c>
      <c r="B735" s="37" t="s">
        <v>198</v>
      </c>
      <c r="C735" s="37" t="s">
        <v>188</v>
      </c>
      <c r="D735" s="37" t="s">
        <v>190</v>
      </c>
      <c r="E735" s="39">
        <v>-263.14143184400001</v>
      </c>
      <c r="F735" s="39">
        <v>-10.7966613211</v>
      </c>
      <c r="G735" s="39">
        <v>71236.02</v>
      </c>
      <c r="H735" s="39">
        <v>25956875.149999999</v>
      </c>
      <c r="I735" s="39">
        <v>4486529.78</v>
      </c>
    </row>
    <row r="736" spans="1:9" ht="10.2">
      <c r="A736" s="37" t="s">
        <v>217</v>
      </c>
      <c r="B736" s="37" t="s">
        <v>198</v>
      </c>
      <c r="C736" s="37" t="s">
        <v>191</v>
      </c>
      <c r="D736" s="37" t="s">
        <v>189</v>
      </c>
      <c r="E736" s="39">
        <v>674.59014715559999</v>
      </c>
      <c r="F736" s="39">
        <v>-10.7966613211</v>
      </c>
      <c r="G736" s="39">
        <v>4263.35</v>
      </c>
      <c r="H736" s="39">
        <v>7337835.9100000001</v>
      </c>
      <c r="I736" s="39">
        <v>452932.21</v>
      </c>
    </row>
    <row r="737" spans="1:9" ht="10.2">
      <c r="A737" s="37" t="s">
        <v>217</v>
      </c>
      <c r="B737" s="37" t="s">
        <v>198</v>
      </c>
      <c r="C737" s="37" t="s">
        <v>191</v>
      </c>
      <c r="D737" s="37" t="s">
        <v>190</v>
      </c>
      <c r="E737" s="39">
        <v>-294.79425386179997</v>
      </c>
      <c r="F737" s="39">
        <v>-10.7966613211</v>
      </c>
      <c r="G737" s="39">
        <v>71847.18</v>
      </c>
      <c r="H737" s="39">
        <v>21215247.59</v>
      </c>
      <c r="I737" s="39">
        <v>3884242.16</v>
      </c>
    </row>
    <row r="738" spans="1:9" ht="10.2">
      <c r="A738" s="37" t="s">
        <v>217</v>
      </c>
      <c r="B738" s="37" t="s">
        <v>199</v>
      </c>
      <c r="C738" s="37" t="s">
        <v>188</v>
      </c>
      <c r="D738" s="37" t="s">
        <v>189</v>
      </c>
      <c r="E738" s="39">
        <v>473.25640739739998</v>
      </c>
      <c r="F738" s="39">
        <v>-10.7966613211</v>
      </c>
      <c r="G738" s="39">
        <v>5477.22</v>
      </c>
      <c r="H738" s="39">
        <v>9068993.5399999991</v>
      </c>
      <c r="I738" s="39">
        <v>540841.07</v>
      </c>
    </row>
    <row r="739" spans="1:9" ht="10.2">
      <c r="A739" s="37" t="s">
        <v>217</v>
      </c>
      <c r="B739" s="37" t="s">
        <v>199</v>
      </c>
      <c r="C739" s="37" t="s">
        <v>188</v>
      </c>
      <c r="D739" s="37" t="s">
        <v>190</v>
      </c>
      <c r="E739" s="39">
        <v>-204.02779892230001</v>
      </c>
      <c r="F739" s="39">
        <v>-10.7966613211</v>
      </c>
      <c r="G739" s="39">
        <v>75060.90</v>
      </c>
      <c r="H739" s="39">
        <v>30207860.23</v>
      </c>
      <c r="I739" s="39">
        <v>4760783.02</v>
      </c>
    </row>
    <row r="740" spans="1:9" ht="10.2">
      <c r="A740" s="37" t="s">
        <v>217</v>
      </c>
      <c r="B740" s="37" t="s">
        <v>199</v>
      </c>
      <c r="C740" s="37" t="s">
        <v>191</v>
      </c>
      <c r="D740" s="37" t="s">
        <v>189</v>
      </c>
      <c r="E740" s="39">
        <v>588.31093314689997</v>
      </c>
      <c r="F740" s="39">
        <v>-10.7966613211</v>
      </c>
      <c r="G740" s="39">
        <v>6157.82</v>
      </c>
      <c r="H740" s="39">
        <v>10734079.539999999</v>
      </c>
      <c r="I740" s="39">
        <v>640648.39</v>
      </c>
    </row>
    <row r="741" spans="1:9" ht="10.2">
      <c r="A741" s="37" t="s">
        <v>217</v>
      </c>
      <c r="B741" s="37" t="s">
        <v>199</v>
      </c>
      <c r="C741" s="37" t="s">
        <v>191</v>
      </c>
      <c r="D741" s="37" t="s">
        <v>190</v>
      </c>
      <c r="E741" s="39">
        <v>-254.1252829933</v>
      </c>
      <c r="F741" s="39">
        <v>-10.7966613211</v>
      </c>
      <c r="G741" s="39">
        <v>73710.53</v>
      </c>
      <c r="H741" s="39">
        <v>25657680.449999999</v>
      </c>
      <c r="I741" s="39">
        <v>4307783.30</v>
      </c>
    </row>
    <row r="742" spans="1:9" ht="10.2">
      <c r="A742" s="37" t="s">
        <v>217</v>
      </c>
      <c r="B742" s="37" t="s">
        <v>200</v>
      </c>
      <c r="C742" s="37" t="s">
        <v>188</v>
      </c>
      <c r="D742" s="37" t="s">
        <v>189</v>
      </c>
      <c r="E742" s="39">
        <v>610.90692138329996</v>
      </c>
      <c r="F742" s="39">
        <v>-10.7966613211</v>
      </c>
      <c r="G742" s="39">
        <v>5986.09</v>
      </c>
      <c r="H742" s="39">
        <v>11087217.98</v>
      </c>
      <c r="I742" s="39">
        <v>589566.41</v>
      </c>
    </row>
    <row r="743" spans="1:9" ht="10.2">
      <c r="A743" s="37" t="s">
        <v>217</v>
      </c>
      <c r="B743" s="37" t="s">
        <v>200</v>
      </c>
      <c r="C743" s="37" t="s">
        <v>188</v>
      </c>
      <c r="D743" s="37" t="s">
        <v>190</v>
      </c>
      <c r="E743" s="39">
        <v>-220.64816530749999</v>
      </c>
      <c r="F743" s="39">
        <v>-10.7966613211</v>
      </c>
      <c r="G743" s="39">
        <v>64415.98</v>
      </c>
      <c r="H743" s="39">
        <v>29589541.530000001</v>
      </c>
      <c r="I743" s="39">
        <v>4099315.02</v>
      </c>
    </row>
    <row r="744" spans="1:9" ht="10.2">
      <c r="A744" s="37" t="s">
        <v>217</v>
      </c>
      <c r="B744" s="37" t="s">
        <v>200</v>
      </c>
      <c r="C744" s="37" t="s">
        <v>191</v>
      </c>
      <c r="D744" s="37" t="s">
        <v>189</v>
      </c>
      <c r="E744" s="39">
        <v>903.37718305270005</v>
      </c>
      <c r="F744" s="39">
        <v>-10.7966613211</v>
      </c>
      <c r="G744" s="39">
        <v>6450.38</v>
      </c>
      <c r="H744" s="39">
        <v>10332621.949999999</v>
      </c>
      <c r="I744" s="39">
        <v>638088.06</v>
      </c>
    </row>
    <row r="745" spans="1:9" ht="10.2">
      <c r="A745" s="37" t="s">
        <v>217</v>
      </c>
      <c r="B745" s="37" t="s">
        <v>200</v>
      </c>
      <c r="C745" s="37" t="s">
        <v>191</v>
      </c>
      <c r="D745" s="37" t="s">
        <v>190</v>
      </c>
      <c r="E745" s="39">
        <v>-216.63059202299999</v>
      </c>
      <c r="F745" s="39">
        <v>-10.7966613211</v>
      </c>
      <c r="G745" s="39">
        <v>60633.53</v>
      </c>
      <c r="H745" s="39">
        <v>26389834.52</v>
      </c>
      <c r="I745" s="39">
        <v>3972000.35</v>
      </c>
    </row>
    <row r="746" spans="1:9" ht="10.2">
      <c r="A746" s="37" t="s">
        <v>217</v>
      </c>
      <c r="B746" s="37" t="s">
        <v>201</v>
      </c>
      <c r="C746" s="37" t="s">
        <v>188</v>
      </c>
      <c r="D746" s="37" t="s">
        <v>189</v>
      </c>
      <c r="E746" s="39">
        <v>707.2026375447</v>
      </c>
      <c r="F746" s="39">
        <v>-10.7966613211</v>
      </c>
      <c r="G746" s="39">
        <v>6281.84</v>
      </c>
      <c r="H746" s="39">
        <v>10977068.369999999</v>
      </c>
      <c r="I746" s="39">
        <v>607674.15</v>
      </c>
    </row>
    <row r="747" spans="1:9" ht="10.2">
      <c r="A747" s="37" t="s">
        <v>217</v>
      </c>
      <c r="B747" s="37" t="s">
        <v>201</v>
      </c>
      <c r="C747" s="37" t="s">
        <v>188</v>
      </c>
      <c r="D747" s="37" t="s">
        <v>190</v>
      </c>
      <c r="E747" s="39">
        <v>-136.97009549910001</v>
      </c>
      <c r="F747" s="39">
        <v>-10.7966613211</v>
      </c>
      <c r="G747" s="39">
        <v>52699.09</v>
      </c>
      <c r="H747" s="39">
        <v>26675635.260000002</v>
      </c>
      <c r="I747" s="39">
        <v>3634023.09</v>
      </c>
    </row>
    <row r="748" spans="1:9" ht="10.2">
      <c r="A748" s="37" t="s">
        <v>217</v>
      </c>
      <c r="B748" s="37" t="s">
        <v>201</v>
      </c>
      <c r="C748" s="37" t="s">
        <v>191</v>
      </c>
      <c r="D748" s="37" t="s">
        <v>189</v>
      </c>
      <c r="E748" s="39">
        <v>961.81542823780001</v>
      </c>
      <c r="F748" s="39">
        <v>-10.7966613211</v>
      </c>
      <c r="G748" s="39">
        <v>6485.02</v>
      </c>
      <c r="H748" s="39">
        <v>13733099.939999999</v>
      </c>
      <c r="I748" s="39">
        <v>698852.44</v>
      </c>
    </row>
    <row r="749" spans="1:9" ht="10.2">
      <c r="A749" s="37" t="s">
        <v>217</v>
      </c>
      <c r="B749" s="37" t="s">
        <v>201</v>
      </c>
      <c r="C749" s="37" t="s">
        <v>191</v>
      </c>
      <c r="D749" s="37" t="s">
        <v>190</v>
      </c>
      <c r="E749" s="39">
        <v>-150.21493498570001</v>
      </c>
      <c r="F749" s="39">
        <v>-10.7966613211</v>
      </c>
      <c r="G749" s="39">
        <v>46873.33</v>
      </c>
      <c r="H749" s="39">
        <v>25730856.899999999</v>
      </c>
      <c r="I749" s="39">
        <v>3329592.98</v>
      </c>
    </row>
    <row r="750" spans="1:9" ht="10.2">
      <c r="A750" s="37" t="s">
        <v>217</v>
      </c>
      <c r="B750" s="37" t="s">
        <v>202</v>
      </c>
      <c r="C750" s="37" t="s">
        <v>188</v>
      </c>
      <c r="D750" s="37" t="s">
        <v>189</v>
      </c>
      <c r="E750" s="39">
        <v>762.42774602860004</v>
      </c>
      <c r="F750" s="39">
        <v>-10.7966613211</v>
      </c>
      <c r="G750" s="39">
        <v>8146.22</v>
      </c>
      <c r="H750" s="39">
        <v>15843332.82</v>
      </c>
      <c r="I750" s="39">
        <v>832754.22</v>
      </c>
    </row>
    <row r="751" spans="1:9" ht="10.2">
      <c r="A751" s="37" t="s">
        <v>217</v>
      </c>
      <c r="B751" s="37" t="s">
        <v>202</v>
      </c>
      <c r="C751" s="37" t="s">
        <v>188</v>
      </c>
      <c r="D751" s="37" t="s">
        <v>190</v>
      </c>
      <c r="E751" s="39">
        <v>-49.573139730400001</v>
      </c>
      <c r="F751" s="39">
        <v>-10.7966613211</v>
      </c>
      <c r="G751" s="39">
        <v>46791.06</v>
      </c>
      <c r="H751" s="39">
        <v>30649062.579999998</v>
      </c>
      <c r="I751" s="39">
        <v>3427000.81</v>
      </c>
    </row>
    <row r="752" spans="1:9" ht="10.2">
      <c r="A752" s="37" t="s">
        <v>217</v>
      </c>
      <c r="B752" s="37" t="s">
        <v>202</v>
      </c>
      <c r="C752" s="37" t="s">
        <v>191</v>
      </c>
      <c r="D752" s="37" t="s">
        <v>189</v>
      </c>
      <c r="E752" s="39">
        <v>1010.1363421276</v>
      </c>
      <c r="F752" s="39">
        <v>-10.7966613211</v>
      </c>
      <c r="G752" s="39">
        <v>7354.39</v>
      </c>
      <c r="H752" s="39">
        <v>15276193.75</v>
      </c>
      <c r="I752" s="39">
        <v>799041.68</v>
      </c>
    </row>
    <row r="753" spans="1:9" ht="10.2">
      <c r="A753" s="37" t="s">
        <v>217</v>
      </c>
      <c r="B753" s="37" t="s">
        <v>202</v>
      </c>
      <c r="C753" s="37" t="s">
        <v>191</v>
      </c>
      <c r="D753" s="37" t="s">
        <v>190</v>
      </c>
      <c r="E753" s="39">
        <v>-86.930194368200006</v>
      </c>
      <c r="F753" s="39">
        <v>-10.7966613211</v>
      </c>
      <c r="G753" s="39">
        <v>37789.53</v>
      </c>
      <c r="H753" s="39">
        <v>26097856.77</v>
      </c>
      <c r="I753" s="39">
        <v>2894688.97</v>
      </c>
    </row>
    <row r="754" spans="1:9" ht="10.2">
      <c r="A754" s="37" t="s">
        <v>217</v>
      </c>
      <c r="B754" s="37" t="s">
        <v>203</v>
      </c>
      <c r="C754" s="37" t="s">
        <v>188</v>
      </c>
      <c r="D754" s="37" t="s">
        <v>189</v>
      </c>
      <c r="E754" s="39">
        <v>1016.4068254118999</v>
      </c>
      <c r="F754" s="39">
        <v>-10.7966613211</v>
      </c>
      <c r="G754" s="39">
        <v>9644.91</v>
      </c>
      <c r="H754" s="39">
        <v>19993438.579999998</v>
      </c>
      <c r="I754" s="39">
        <v>1020176.59</v>
      </c>
    </row>
    <row r="755" spans="1:9" ht="10.2">
      <c r="A755" s="37" t="s">
        <v>217</v>
      </c>
      <c r="B755" s="37" t="s">
        <v>203</v>
      </c>
      <c r="C755" s="37" t="s">
        <v>188</v>
      </c>
      <c r="D755" s="37" t="s">
        <v>190</v>
      </c>
      <c r="E755" s="39">
        <v>8.0063478351999997</v>
      </c>
      <c r="F755" s="39">
        <v>-10.7966613211</v>
      </c>
      <c r="G755" s="39">
        <v>40081.33</v>
      </c>
      <c r="H755" s="39">
        <v>29799463.359999999</v>
      </c>
      <c r="I755" s="39">
        <v>3093856.86</v>
      </c>
    </row>
    <row r="756" spans="1:9" ht="10.2">
      <c r="A756" s="37" t="s">
        <v>217</v>
      </c>
      <c r="B756" s="37" t="s">
        <v>203</v>
      </c>
      <c r="C756" s="37" t="s">
        <v>191</v>
      </c>
      <c r="D756" s="37" t="s">
        <v>189</v>
      </c>
      <c r="E756" s="39">
        <v>1047.0634725708001</v>
      </c>
      <c r="F756" s="39">
        <v>-10.7966613211</v>
      </c>
      <c r="G756" s="39">
        <v>7737.36</v>
      </c>
      <c r="H756" s="39">
        <v>17601009.77</v>
      </c>
      <c r="I756" s="39">
        <v>882004.63</v>
      </c>
    </row>
    <row r="757" spans="1:9" ht="10.2">
      <c r="A757" s="37" t="s">
        <v>217</v>
      </c>
      <c r="B757" s="37" t="s">
        <v>203</v>
      </c>
      <c r="C757" s="37" t="s">
        <v>191</v>
      </c>
      <c r="D757" s="37" t="s">
        <v>190</v>
      </c>
      <c r="E757" s="39">
        <v>53.430291475899999</v>
      </c>
      <c r="F757" s="39">
        <v>-10.7966613211</v>
      </c>
      <c r="G757" s="39">
        <v>30507.28</v>
      </c>
      <c r="H757" s="39">
        <v>26653168.350000001</v>
      </c>
      <c r="I757" s="39">
        <v>2590141.40</v>
      </c>
    </row>
    <row r="758" spans="1:9" ht="10.2">
      <c r="A758" s="37" t="s">
        <v>217</v>
      </c>
      <c r="B758" s="37" t="s">
        <v>204</v>
      </c>
      <c r="C758" s="37" t="s">
        <v>188</v>
      </c>
      <c r="D758" s="37" t="s">
        <v>189</v>
      </c>
      <c r="E758" s="39">
        <v>1158.3491649473999</v>
      </c>
      <c r="F758" s="39">
        <v>-10.7966613211</v>
      </c>
      <c r="G758" s="39">
        <v>11035.02</v>
      </c>
      <c r="H758" s="39">
        <v>25089013.170000002</v>
      </c>
      <c r="I758" s="39">
        <v>1225303.98</v>
      </c>
    </row>
    <row r="759" spans="1:9" ht="10.2">
      <c r="A759" s="37" t="s">
        <v>217</v>
      </c>
      <c r="B759" s="37" t="s">
        <v>204</v>
      </c>
      <c r="C759" s="37" t="s">
        <v>188</v>
      </c>
      <c r="D759" s="37" t="s">
        <v>190</v>
      </c>
      <c r="E759" s="39">
        <v>142.95317468159999</v>
      </c>
      <c r="F759" s="39">
        <v>-10.7966613211</v>
      </c>
      <c r="G759" s="39">
        <v>31014.23</v>
      </c>
      <c r="H759" s="39">
        <v>27429524.100000001</v>
      </c>
      <c r="I759" s="39">
        <v>2561954.92</v>
      </c>
    </row>
    <row r="760" spans="1:9" ht="10.2">
      <c r="A760" s="37" t="s">
        <v>217</v>
      </c>
      <c r="B760" s="37" t="s">
        <v>204</v>
      </c>
      <c r="C760" s="37" t="s">
        <v>191</v>
      </c>
      <c r="D760" s="37" t="s">
        <v>189</v>
      </c>
      <c r="E760" s="39">
        <v>1567.9450204191</v>
      </c>
      <c r="F760" s="39">
        <v>-10.7966613211</v>
      </c>
      <c r="G760" s="39">
        <v>6517.78</v>
      </c>
      <c r="H760" s="39">
        <v>14950906.32</v>
      </c>
      <c r="I760" s="39">
        <v>738419.43</v>
      </c>
    </row>
    <row r="761" spans="1:9" ht="10.2">
      <c r="A761" s="37" t="s">
        <v>217</v>
      </c>
      <c r="B761" s="37" t="s">
        <v>204</v>
      </c>
      <c r="C761" s="37" t="s">
        <v>191</v>
      </c>
      <c r="D761" s="37" t="s">
        <v>190</v>
      </c>
      <c r="E761" s="39">
        <v>112.71988514100001</v>
      </c>
      <c r="F761" s="39">
        <v>-10.7966613211</v>
      </c>
      <c r="G761" s="39">
        <v>19757.91</v>
      </c>
      <c r="H761" s="39">
        <v>19763983.09</v>
      </c>
      <c r="I761" s="39">
        <v>1738207.83</v>
      </c>
    </row>
    <row r="762" spans="1:9" ht="10.2">
      <c r="A762" s="37" t="s">
        <v>217</v>
      </c>
      <c r="B762" s="37" t="s">
        <v>205</v>
      </c>
      <c r="C762" s="37" t="s">
        <v>188</v>
      </c>
      <c r="D762" s="37" t="s">
        <v>189</v>
      </c>
      <c r="E762" s="39">
        <v>1411.7771324002999</v>
      </c>
      <c r="F762" s="39">
        <v>-10.7966613211</v>
      </c>
      <c r="G762" s="39">
        <v>11165.38</v>
      </c>
      <c r="H762" s="39">
        <v>27089843.949999999</v>
      </c>
      <c r="I762" s="39">
        <v>1243543.83</v>
      </c>
    </row>
    <row r="763" spans="1:9" ht="10.2">
      <c r="A763" s="37" t="s">
        <v>217</v>
      </c>
      <c r="B763" s="37" t="s">
        <v>205</v>
      </c>
      <c r="C763" s="37" t="s">
        <v>188</v>
      </c>
      <c r="D763" s="37" t="s">
        <v>190</v>
      </c>
      <c r="E763" s="39">
        <v>283.99684760920002</v>
      </c>
      <c r="F763" s="39">
        <v>-10.7966613211</v>
      </c>
      <c r="G763" s="39">
        <v>20427.85</v>
      </c>
      <c r="H763" s="39">
        <v>22369089.710000001</v>
      </c>
      <c r="I763" s="39">
        <v>1824845.59</v>
      </c>
    </row>
    <row r="764" spans="1:9" ht="10.2">
      <c r="A764" s="37" t="s">
        <v>217</v>
      </c>
      <c r="B764" s="37" t="s">
        <v>205</v>
      </c>
      <c r="C764" s="37" t="s">
        <v>191</v>
      </c>
      <c r="D764" s="37" t="s">
        <v>189</v>
      </c>
      <c r="E764" s="39">
        <v>1408.6912789849</v>
      </c>
      <c r="F764" s="39">
        <v>-10.7966613211</v>
      </c>
      <c r="G764" s="39">
        <v>5331.85</v>
      </c>
      <c r="H764" s="39">
        <v>12514979.52</v>
      </c>
      <c r="I764" s="39">
        <v>644619</v>
      </c>
    </row>
    <row r="765" spans="1:9" ht="10.2">
      <c r="A765" s="37" t="s">
        <v>217</v>
      </c>
      <c r="B765" s="37" t="s">
        <v>205</v>
      </c>
      <c r="C765" s="37" t="s">
        <v>191</v>
      </c>
      <c r="D765" s="37" t="s">
        <v>190</v>
      </c>
      <c r="E765" s="39">
        <v>305.53288314309998</v>
      </c>
      <c r="F765" s="39">
        <v>-10.7966613211</v>
      </c>
      <c r="G765" s="39">
        <v>10670.33</v>
      </c>
      <c r="H765" s="39">
        <v>12387440.890000001</v>
      </c>
      <c r="I765" s="39">
        <v>999759.92</v>
      </c>
    </row>
    <row r="766" spans="1:9" ht="10.2">
      <c r="A766" s="37" t="s">
        <v>217</v>
      </c>
      <c r="B766" s="37" t="s">
        <v>206</v>
      </c>
      <c r="C766" s="37" t="s">
        <v>188</v>
      </c>
      <c r="D766" s="37" t="s">
        <v>189</v>
      </c>
      <c r="E766" s="39">
        <v>1730.7539829501</v>
      </c>
      <c r="F766" s="39">
        <v>-10.7966613211</v>
      </c>
      <c r="G766" s="39">
        <v>12166.29</v>
      </c>
      <c r="H766" s="39">
        <v>31727362.73</v>
      </c>
      <c r="I766" s="39">
        <v>1376956.07</v>
      </c>
    </row>
    <row r="767" spans="1:9" ht="10.2">
      <c r="A767" s="37" t="s">
        <v>217</v>
      </c>
      <c r="B767" s="37" t="s">
        <v>206</v>
      </c>
      <c r="C767" s="37" t="s">
        <v>188</v>
      </c>
      <c r="D767" s="37" t="s">
        <v>190</v>
      </c>
      <c r="E767" s="39">
        <v>585.89462511659997</v>
      </c>
      <c r="F767" s="39">
        <v>-10.7966613211</v>
      </c>
      <c r="G767" s="39">
        <v>10851.54</v>
      </c>
      <c r="H767" s="39">
        <v>15282934.890000001</v>
      </c>
      <c r="I767" s="39">
        <v>1086866.63</v>
      </c>
    </row>
    <row r="768" spans="1:9" ht="10.2">
      <c r="A768" s="37" t="s">
        <v>217</v>
      </c>
      <c r="B768" s="37" t="s">
        <v>206</v>
      </c>
      <c r="C768" s="37" t="s">
        <v>191</v>
      </c>
      <c r="D768" s="37" t="s">
        <v>189</v>
      </c>
      <c r="E768" s="39">
        <v>1552.4917710442</v>
      </c>
      <c r="F768" s="39">
        <v>-10.7966613211</v>
      </c>
      <c r="G768" s="39">
        <v>3907.83</v>
      </c>
      <c r="H768" s="39">
        <v>9930097.9299999997</v>
      </c>
      <c r="I768" s="39">
        <v>497185.88</v>
      </c>
    </row>
    <row r="769" spans="1:9" ht="10.2">
      <c r="A769" s="37" t="s">
        <v>217</v>
      </c>
      <c r="B769" s="37" t="s">
        <v>206</v>
      </c>
      <c r="C769" s="37" t="s">
        <v>191</v>
      </c>
      <c r="D769" s="37" t="s">
        <v>190</v>
      </c>
      <c r="E769" s="39">
        <v>635.58761722400004</v>
      </c>
      <c r="F769" s="39">
        <v>-10.7966613211</v>
      </c>
      <c r="G769" s="39">
        <v>4705.16</v>
      </c>
      <c r="H769" s="39">
        <v>6023986.1799999997</v>
      </c>
      <c r="I769" s="39">
        <v>492746.03</v>
      </c>
    </row>
    <row r="770" spans="1:9" ht="10.2">
      <c r="A770" s="37" t="s">
        <v>218</v>
      </c>
      <c r="B770" s="37" t="s">
        <v>187</v>
      </c>
      <c r="C770" s="37" t="s">
        <v>188</v>
      </c>
      <c r="D770" s="37" t="s">
        <v>189</v>
      </c>
      <c r="E770" s="39">
        <v>0</v>
      </c>
      <c r="F770" s="39">
        <v>0</v>
      </c>
      <c r="G770" s="39">
        <v>4499.23</v>
      </c>
      <c r="H770" s="39">
        <v>3459462.64</v>
      </c>
      <c r="I770" s="39">
        <v>96377.87</v>
      </c>
    </row>
    <row r="771" spans="1:9" ht="10.2">
      <c r="A771" s="37" t="s">
        <v>218</v>
      </c>
      <c r="B771" s="37" t="s">
        <v>187</v>
      </c>
      <c r="C771" s="37" t="s">
        <v>188</v>
      </c>
      <c r="D771" s="37" t="s">
        <v>190</v>
      </c>
      <c r="E771" s="39">
        <v>0</v>
      </c>
      <c r="F771" s="39">
        <v>0</v>
      </c>
      <c r="G771" s="39">
        <v>298311.84</v>
      </c>
      <c r="H771" s="39">
        <v>34947134.25</v>
      </c>
      <c r="I771" s="39">
        <v>2871043.48</v>
      </c>
    </row>
    <row r="772" spans="1:9" ht="10.2">
      <c r="A772" s="37" t="s">
        <v>218</v>
      </c>
      <c r="B772" s="37" t="s">
        <v>187</v>
      </c>
      <c r="C772" s="37" t="s">
        <v>191</v>
      </c>
      <c r="D772" s="37" t="s">
        <v>189</v>
      </c>
      <c r="E772" s="39">
        <v>0</v>
      </c>
      <c r="F772" s="39">
        <v>0</v>
      </c>
      <c r="G772" s="39">
        <v>4083.60</v>
      </c>
      <c r="H772" s="39">
        <v>1664803.80</v>
      </c>
      <c r="I772" s="39">
        <v>82016.78</v>
      </c>
    </row>
    <row r="773" spans="1:9" ht="10.2">
      <c r="A773" s="37" t="s">
        <v>218</v>
      </c>
      <c r="B773" s="37" t="s">
        <v>187</v>
      </c>
      <c r="C773" s="37" t="s">
        <v>191</v>
      </c>
      <c r="D773" s="37" t="s">
        <v>190</v>
      </c>
      <c r="E773" s="39">
        <v>0</v>
      </c>
      <c r="F773" s="39">
        <v>0</v>
      </c>
      <c r="G773" s="39">
        <v>318628.50</v>
      </c>
      <c r="H773" s="39">
        <v>37891690.159999996</v>
      </c>
      <c r="I773" s="39">
        <v>3214752.15</v>
      </c>
    </row>
    <row r="774" spans="1:9" ht="10.2">
      <c r="A774" s="37" t="s">
        <v>218</v>
      </c>
      <c r="B774" s="37" t="s">
        <v>192</v>
      </c>
      <c r="C774" s="37" t="s">
        <v>188</v>
      </c>
      <c r="D774" s="37" t="s">
        <v>189</v>
      </c>
      <c r="E774" s="39">
        <v>292.33059306199999</v>
      </c>
      <c r="F774" s="39">
        <v>134.4880113959</v>
      </c>
      <c r="G774" s="39">
        <v>3645.58</v>
      </c>
      <c r="H774" s="39">
        <v>3601816.92</v>
      </c>
      <c r="I774" s="39">
        <v>311366.44</v>
      </c>
    </row>
    <row r="775" spans="1:9" ht="10.2">
      <c r="A775" s="37" t="s">
        <v>218</v>
      </c>
      <c r="B775" s="37" t="s">
        <v>192</v>
      </c>
      <c r="C775" s="37" t="s">
        <v>188</v>
      </c>
      <c r="D775" s="37" t="s">
        <v>190</v>
      </c>
      <c r="E775" s="39">
        <v>-285.86379166170002</v>
      </c>
      <c r="F775" s="39">
        <v>134.4880113959</v>
      </c>
      <c r="G775" s="39">
        <v>112618.33</v>
      </c>
      <c r="H775" s="39">
        <v>22729492.09</v>
      </c>
      <c r="I775" s="39">
        <v>5790419.3200000003</v>
      </c>
    </row>
    <row r="776" spans="1:9" ht="10.2">
      <c r="A776" s="37" t="s">
        <v>218</v>
      </c>
      <c r="B776" s="37" t="s">
        <v>192</v>
      </c>
      <c r="C776" s="37" t="s">
        <v>191</v>
      </c>
      <c r="D776" s="37" t="s">
        <v>189</v>
      </c>
      <c r="E776" s="39">
        <v>447.46194110850001</v>
      </c>
      <c r="F776" s="39">
        <v>134.4880113959</v>
      </c>
      <c r="G776" s="39">
        <v>3597.87</v>
      </c>
      <c r="H776" s="39">
        <v>3425215.53</v>
      </c>
      <c r="I776" s="39">
        <v>311167.22</v>
      </c>
    </row>
    <row r="777" spans="1:9" ht="10.2">
      <c r="A777" s="37" t="s">
        <v>218</v>
      </c>
      <c r="B777" s="37" t="s">
        <v>192</v>
      </c>
      <c r="C777" s="37" t="s">
        <v>191</v>
      </c>
      <c r="D777" s="37" t="s">
        <v>190</v>
      </c>
      <c r="E777" s="39">
        <v>-348.58199189369998</v>
      </c>
      <c r="F777" s="39">
        <v>134.4880113959</v>
      </c>
      <c r="G777" s="39">
        <v>116739.81</v>
      </c>
      <c r="H777" s="39">
        <v>13860454.609999999</v>
      </c>
      <c r="I777" s="39">
        <v>4351431.09</v>
      </c>
    </row>
    <row r="778" spans="1:9" ht="10.2">
      <c r="A778" s="37" t="s">
        <v>218</v>
      </c>
      <c r="B778" s="37" t="s">
        <v>193</v>
      </c>
      <c r="C778" s="37" t="s">
        <v>188</v>
      </c>
      <c r="D778" s="37" t="s">
        <v>189</v>
      </c>
      <c r="E778" s="39">
        <v>354.04690246519999</v>
      </c>
      <c r="F778" s="39">
        <v>-12.0450047267</v>
      </c>
      <c r="G778" s="39">
        <v>3060.34</v>
      </c>
      <c r="H778" s="39">
        <v>2842510.41</v>
      </c>
      <c r="I778" s="39">
        <v>240878.61</v>
      </c>
    </row>
    <row r="779" spans="1:9" ht="10.2">
      <c r="A779" s="37" t="s">
        <v>218</v>
      </c>
      <c r="B779" s="37" t="s">
        <v>193</v>
      </c>
      <c r="C779" s="37" t="s">
        <v>188</v>
      </c>
      <c r="D779" s="37" t="s">
        <v>190</v>
      </c>
      <c r="E779" s="39">
        <v>-214.66735804940001</v>
      </c>
      <c r="F779" s="39">
        <v>-12.0450047267</v>
      </c>
      <c r="G779" s="39">
        <v>89019.66</v>
      </c>
      <c r="H779" s="39">
        <v>25222625.940000001</v>
      </c>
      <c r="I779" s="39">
        <v>4582355.43</v>
      </c>
    </row>
    <row r="780" spans="1:9" ht="10.2">
      <c r="A780" s="37" t="s">
        <v>218</v>
      </c>
      <c r="B780" s="37" t="s">
        <v>193</v>
      </c>
      <c r="C780" s="37" t="s">
        <v>191</v>
      </c>
      <c r="D780" s="37" t="s">
        <v>189</v>
      </c>
      <c r="E780" s="39">
        <v>313.474184675</v>
      </c>
      <c r="F780" s="39">
        <v>-12.0450047267</v>
      </c>
      <c r="G780" s="39">
        <v>2362.36</v>
      </c>
      <c r="H780" s="39">
        <v>2143866.29</v>
      </c>
      <c r="I780" s="39">
        <v>216808.90</v>
      </c>
    </row>
    <row r="781" spans="1:9" ht="10.2">
      <c r="A781" s="37" t="s">
        <v>218</v>
      </c>
      <c r="B781" s="37" t="s">
        <v>193</v>
      </c>
      <c r="C781" s="37" t="s">
        <v>191</v>
      </c>
      <c r="D781" s="37" t="s">
        <v>190</v>
      </c>
      <c r="E781" s="39">
        <v>-338.66596627489997</v>
      </c>
      <c r="F781" s="39">
        <v>-12.0450047267</v>
      </c>
      <c r="G781" s="39">
        <v>90654.09</v>
      </c>
      <c r="H781" s="39">
        <v>11430902.34</v>
      </c>
      <c r="I781" s="39">
        <v>3446990.74</v>
      </c>
    </row>
    <row r="782" spans="1:9" ht="10.2">
      <c r="A782" s="37" t="s">
        <v>218</v>
      </c>
      <c r="B782" s="37" t="s">
        <v>194</v>
      </c>
      <c r="C782" s="37" t="s">
        <v>188</v>
      </c>
      <c r="D782" s="37" t="s">
        <v>189</v>
      </c>
      <c r="E782" s="39">
        <v>327.6661684252</v>
      </c>
      <c r="F782" s="39">
        <v>-12.0450047267</v>
      </c>
      <c r="G782" s="39">
        <v>4097.07</v>
      </c>
      <c r="H782" s="39">
        <v>4655652.93</v>
      </c>
      <c r="I782" s="39">
        <v>363930.78</v>
      </c>
    </row>
    <row r="783" spans="1:9" ht="10.2">
      <c r="A783" s="37" t="s">
        <v>218</v>
      </c>
      <c r="B783" s="37" t="s">
        <v>194</v>
      </c>
      <c r="C783" s="37" t="s">
        <v>188</v>
      </c>
      <c r="D783" s="37" t="s">
        <v>190</v>
      </c>
      <c r="E783" s="39">
        <v>-175.2557721156</v>
      </c>
      <c r="F783" s="39">
        <v>-12.0450047267</v>
      </c>
      <c r="G783" s="39">
        <v>99749.03</v>
      </c>
      <c r="H783" s="39">
        <v>31473435.48</v>
      </c>
      <c r="I783" s="39">
        <v>5290772.43</v>
      </c>
    </row>
    <row r="784" spans="1:9" ht="10.2">
      <c r="A784" s="37" t="s">
        <v>218</v>
      </c>
      <c r="B784" s="37" t="s">
        <v>194</v>
      </c>
      <c r="C784" s="37" t="s">
        <v>191</v>
      </c>
      <c r="D784" s="37" t="s">
        <v>189</v>
      </c>
      <c r="E784" s="39">
        <v>261.882169643</v>
      </c>
      <c r="F784" s="39">
        <v>-12.0450047267</v>
      </c>
      <c r="G784" s="39">
        <v>2800.72</v>
      </c>
      <c r="H784" s="39">
        <v>2425054.44</v>
      </c>
      <c r="I784" s="39">
        <v>253761.50</v>
      </c>
    </row>
    <row r="785" spans="1:9" ht="10.2">
      <c r="A785" s="37" t="s">
        <v>218</v>
      </c>
      <c r="B785" s="37" t="s">
        <v>194</v>
      </c>
      <c r="C785" s="37" t="s">
        <v>191</v>
      </c>
      <c r="D785" s="37" t="s">
        <v>190</v>
      </c>
      <c r="E785" s="39">
        <v>-350.3627144628</v>
      </c>
      <c r="F785" s="39">
        <v>-12.0450047267</v>
      </c>
      <c r="G785" s="39">
        <v>101019.26</v>
      </c>
      <c r="H785" s="39">
        <v>14425053.52</v>
      </c>
      <c r="I785" s="39">
        <v>4015704.24</v>
      </c>
    </row>
    <row r="786" spans="1:9" ht="10.2">
      <c r="A786" s="37" t="s">
        <v>218</v>
      </c>
      <c r="B786" s="37" t="s">
        <v>195</v>
      </c>
      <c r="C786" s="37" t="s">
        <v>188</v>
      </c>
      <c r="D786" s="37" t="s">
        <v>189</v>
      </c>
      <c r="E786" s="39">
        <v>362.98921469650003</v>
      </c>
      <c r="F786" s="39">
        <v>-12.0450047267</v>
      </c>
      <c r="G786" s="39">
        <v>4375.23</v>
      </c>
      <c r="H786" s="39">
        <v>4616593.84</v>
      </c>
      <c r="I786" s="39">
        <v>370606.58</v>
      </c>
    </row>
    <row r="787" spans="1:9" ht="10.2">
      <c r="A787" s="37" t="s">
        <v>218</v>
      </c>
      <c r="B787" s="37" t="s">
        <v>195</v>
      </c>
      <c r="C787" s="37" t="s">
        <v>188</v>
      </c>
      <c r="D787" s="37" t="s">
        <v>190</v>
      </c>
      <c r="E787" s="39">
        <v>-215.69120194429999</v>
      </c>
      <c r="F787" s="39">
        <v>-12.0450047267</v>
      </c>
      <c r="G787" s="39">
        <v>110994.06</v>
      </c>
      <c r="H787" s="39">
        <v>31768931.039999999</v>
      </c>
      <c r="I787" s="39">
        <v>6248828.0099999998</v>
      </c>
    </row>
    <row r="788" spans="1:9" ht="10.2">
      <c r="A788" s="37" t="s">
        <v>218</v>
      </c>
      <c r="B788" s="37" t="s">
        <v>195</v>
      </c>
      <c r="C788" s="37" t="s">
        <v>191</v>
      </c>
      <c r="D788" s="37" t="s">
        <v>189</v>
      </c>
      <c r="E788" s="39">
        <v>358.4907012534</v>
      </c>
      <c r="F788" s="39">
        <v>-12.0450047267</v>
      </c>
      <c r="G788" s="39">
        <v>3158.31</v>
      </c>
      <c r="H788" s="39">
        <v>3612718.58</v>
      </c>
      <c r="I788" s="39">
        <v>282503.29</v>
      </c>
    </row>
    <row r="789" spans="1:9" ht="10.2">
      <c r="A789" s="37" t="s">
        <v>218</v>
      </c>
      <c r="B789" s="37" t="s">
        <v>195</v>
      </c>
      <c r="C789" s="37" t="s">
        <v>191</v>
      </c>
      <c r="D789" s="37" t="s">
        <v>190</v>
      </c>
      <c r="E789" s="39">
        <v>-351.01536993420001</v>
      </c>
      <c r="F789" s="39">
        <v>-12.0450047267</v>
      </c>
      <c r="G789" s="39">
        <v>110393.90</v>
      </c>
      <c r="H789" s="39">
        <v>16424595.27</v>
      </c>
      <c r="I789" s="39">
        <v>4493408.54</v>
      </c>
    </row>
    <row r="790" spans="1:9" ht="10.2">
      <c r="A790" s="37" t="s">
        <v>218</v>
      </c>
      <c r="B790" s="37" t="s">
        <v>196</v>
      </c>
      <c r="C790" s="37" t="s">
        <v>188</v>
      </c>
      <c r="D790" s="37" t="s">
        <v>189</v>
      </c>
      <c r="E790" s="39">
        <v>346.22331889980001</v>
      </c>
      <c r="F790" s="39">
        <v>-12.0450047267</v>
      </c>
      <c r="G790" s="39">
        <v>4496.29</v>
      </c>
      <c r="H790" s="39">
        <v>5010754.08</v>
      </c>
      <c r="I790" s="39">
        <v>409483.95</v>
      </c>
    </row>
    <row r="791" spans="1:9" ht="10.2">
      <c r="A791" s="37" t="s">
        <v>218</v>
      </c>
      <c r="B791" s="37" t="s">
        <v>196</v>
      </c>
      <c r="C791" s="37" t="s">
        <v>188</v>
      </c>
      <c r="D791" s="37" t="s">
        <v>190</v>
      </c>
      <c r="E791" s="39">
        <v>-268.41194750229999</v>
      </c>
      <c r="F791" s="39">
        <v>-12.0450047267</v>
      </c>
      <c r="G791" s="39">
        <v>112164.84</v>
      </c>
      <c r="H791" s="39">
        <v>29258893.57</v>
      </c>
      <c r="I791" s="39">
        <v>6718354.1799999997</v>
      </c>
    </row>
    <row r="792" spans="1:9" ht="10.2">
      <c r="A792" s="37" t="s">
        <v>218</v>
      </c>
      <c r="B792" s="37" t="s">
        <v>196</v>
      </c>
      <c r="C792" s="37" t="s">
        <v>191</v>
      </c>
      <c r="D792" s="37" t="s">
        <v>189</v>
      </c>
      <c r="E792" s="39">
        <v>500.93410603979999</v>
      </c>
      <c r="F792" s="39">
        <v>-12.0450047267</v>
      </c>
      <c r="G792" s="39">
        <v>3543.61</v>
      </c>
      <c r="H792" s="39">
        <v>3815312.77</v>
      </c>
      <c r="I792" s="39">
        <v>318887.25</v>
      </c>
    </row>
    <row r="793" spans="1:9" ht="10.2">
      <c r="A793" s="37" t="s">
        <v>218</v>
      </c>
      <c r="B793" s="37" t="s">
        <v>196</v>
      </c>
      <c r="C793" s="37" t="s">
        <v>191</v>
      </c>
      <c r="D793" s="37" t="s">
        <v>190</v>
      </c>
      <c r="E793" s="39">
        <v>-336.9899604249</v>
      </c>
      <c r="F793" s="39">
        <v>-12.0450047267</v>
      </c>
      <c r="G793" s="39">
        <v>109920.07</v>
      </c>
      <c r="H793" s="39">
        <v>17524034.469999999</v>
      </c>
      <c r="I793" s="39">
        <v>4925641.25</v>
      </c>
    </row>
    <row r="794" spans="1:9" ht="10.2">
      <c r="A794" s="37" t="s">
        <v>218</v>
      </c>
      <c r="B794" s="37" t="s">
        <v>197</v>
      </c>
      <c r="C794" s="37" t="s">
        <v>188</v>
      </c>
      <c r="D794" s="37" t="s">
        <v>189</v>
      </c>
      <c r="E794" s="39">
        <v>321.40017022310002</v>
      </c>
      <c r="F794" s="39">
        <v>-12.0450047267</v>
      </c>
      <c r="G794" s="39">
        <v>5748.86</v>
      </c>
      <c r="H794" s="39">
        <v>5891354.75</v>
      </c>
      <c r="I794" s="39">
        <v>525577.09</v>
      </c>
    </row>
    <row r="795" spans="1:9" ht="10.2">
      <c r="A795" s="37" t="s">
        <v>218</v>
      </c>
      <c r="B795" s="37" t="s">
        <v>197</v>
      </c>
      <c r="C795" s="37" t="s">
        <v>188</v>
      </c>
      <c r="D795" s="37" t="s">
        <v>190</v>
      </c>
      <c r="E795" s="39">
        <v>-250.61095802720001</v>
      </c>
      <c r="F795" s="39">
        <v>-12.0450047267</v>
      </c>
      <c r="G795" s="39">
        <v>112626.37</v>
      </c>
      <c r="H795" s="39">
        <v>30750003.43</v>
      </c>
      <c r="I795" s="39">
        <v>7045847.0499999998</v>
      </c>
    </row>
    <row r="796" spans="1:9" ht="10.2">
      <c r="A796" s="37" t="s">
        <v>218</v>
      </c>
      <c r="B796" s="37" t="s">
        <v>197</v>
      </c>
      <c r="C796" s="37" t="s">
        <v>191</v>
      </c>
      <c r="D796" s="37" t="s">
        <v>189</v>
      </c>
      <c r="E796" s="39">
        <v>388.50195289099997</v>
      </c>
      <c r="F796" s="39">
        <v>-12.0450047267</v>
      </c>
      <c r="G796" s="39">
        <v>4354.90</v>
      </c>
      <c r="H796" s="39">
        <v>4849463.03</v>
      </c>
      <c r="I796" s="39">
        <v>422069.54</v>
      </c>
    </row>
    <row r="797" spans="1:9" ht="10.2">
      <c r="A797" s="37" t="s">
        <v>218</v>
      </c>
      <c r="B797" s="37" t="s">
        <v>197</v>
      </c>
      <c r="C797" s="37" t="s">
        <v>191</v>
      </c>
      <c r="D797" s="37" t="s">
        <v>190</v>
      </c>
      <c r="E797" s="39">
        <v>-315.3563482852</v>
      </c>
      <c r="F797" s="39">
        <v>-12.0450047267</v>
      </c>
      <c r="G797" s="39">
        <v>112205.99</v>
      </c>
      <c r="H797" s="39">
        <v>22677195.609999999</v>
      </c>
      <c r="I797" s="39">
        <v>5636198.2000000002</v>
      </c>
    </row>
    <row r="798" spans="1:9" ht="10.2">
      <c r="A798" s="37" t="s">
        <v>218</v>
      </c>
      <c r="B798" s="37" t="s">
        <v>198</v>
      </c>
      <c r="C798" s="37" t="s">
        <v>188</v>
      </c>
      <c r="D798" s="37" t="s">
        <v>189</v>
      </c>
      <c r="E798" s="39">
        <v>424.97096125629997</v>
      </c>
      <c r="F798" s="39">
        <v>-12.0450047267</v>
      </c>
      <c r="G798" s="39">
        <v>7185.33</v>
      </c>
      <c r="H798" s="39">
        <v>9613108.9100000001</v>
      </c>
      <c r="I798" s="39">
        <v>684385.86</v>
      </c>
    </row>
    <row r="799" spans="1:9" ht="10.2">
      <c r="A799" s="37" t="s">
        <v>218</v>
      </c>
      <c r="B799" s="37" t="s">
        <v>198</v>
      </c>
      <c r="C799" s="37" t="s">
        <v>188</v>
      </c>
      <c r="D799" s="37" t="s">
        <v>190</v>
      </c>
      <c r="E799" s="39">
        <v>-228.21127661989999</v>
      </c>
      <c r="F799" s="39">
        <v>-12.0450047267</v>
      </c>
      <c r="G799" s="39">
        <v>128286.70</v>
      </c>
      <c r="H799" s="39">
        <v>41266832.57</v>
      </c>
      <c r="I799" s="39">
        <v>8246232.6299999999</v>
      </c>
    </row>
    <row r="800" spans="1:9" ht="10.2">
      <c r="A800" s="37" t="s">
        <v>218</v>
      </c>
      <c r="B800" s="37" t="s">
        <v>198</v>
      </c>
      <c r="C800" s="37" t="s">
        <v>191</v>
      </c>
      <c r="D800" s="37" t="s">
        <v>189</v>
      </c>
      <c r="E800" s="39">
        <v>306.3830547924</v>
      </c>
      <c r="F800" s="39">
        <v>-12.0450047267</v>
      </c>
      <c r="G800" s="39">
        <v>6690.23</v>
      </c>
      <c r="H800" s="39">
        <v>8572070.9000000004</v>
      </c>
      <c r="I800" s="39">
        <v>680853.65</v>
      </c>
    </row>
    <row r="801" spans="1:9" ht="10.2">
      <c r="A801" s="37" t="s">
        <v>218</v>
      </c>
      <c r="B801" s="37" t="s">
        <v>198</v>
      </c>
      <c r="C801" s="37" t="s">
        <v>191</v>
      </c>
      <c r="D801" s="37" t="s">
        <v>190</v>
      </c>
      <c r="E801" s="39">
        <v>-285.0605269852</v>
      </c>
      <c r="F801" s="39">
        <v>-12.0450047267</v>
      </c>
      <c r="G801" s="39">
        <v>125352.65</v>
      </c>
      <c r="H801" s="39">
        <v>30566726.77</v>
      </c>
      <c r="I801" s="39">
        <v>7145222.6200000001</v>
      </c>
    </row>
    <row r="802" spans="1:9" ht="10.2">
      <c r="A802" s="37" t="s">
        <v>218</v>
      </c>
      <c r="B802" s="37" t="s">
        <v>199</v>
      </c>
      <c r="C802" s="37" t="s">
        <v>188</v>
      </c>
      <c r="D802" s="37" t="s">
        <v>189</v>
      </c>
      <c r="E802" s="39">
        <v>362.68525918170002</v>
      </c>
      <c r="F802" s="39">
        <v>-12.0450047267</v>
      </c>
      <c r="G802" s="39">
        <v>9339.63</v>
      </c>
      <c r="H802" s="39">
        <v>13173712.449999999</v>
      </c>
      <c r="I802" s="39">
        <v>868201.54</v>
      </c>
    </row>
    <row r="803" spans="1:9" ht="10.2">
      <c r="A803" s="37" t="s">
        <v>218</v>
      </c>
      <c r="B803" s="37" t="s">
        <v>199</v>
      </c>
      <c r="C803" s="37" t="s">
        <v>188</v>
      </c>
      <c r="D803" s="37" t="s">
        <v>190</v>
      </c>
      <c r="E803" s="39">
        <v>-213.54337869330001</v>
      </c>
      <c r="F803" s="39">
        <v>-12.0450047267</v>
      </c>
      <c r="G803" s="39">
        <v>130626.62</v>
      </c>
      <c r="H803" s="39">
        <v>47161626.140000001</v>
      </c>
      <c r="I803" s="39">
        <v>8413859.0099999998</v>
      </c>
    </row>
    <row r="804" spans="1:9" ht="10.2">
      <c r="A804" s="37" t="s">
        <v>218</v>
      </c>
      <c r="B804" s="37" t="s">
        <v>199</v>
      </c>
      <c r="C804" s="37" t="s">
        <v>191</v>
      </c>
      <c r="D804" s="37" t="s">
        <v>189</v>
      </c>
      <c r="E804" s="39">
        <v>604.60773462659995</v>
      </c>
      <c r="F804" s="39">
        <v>-12.0450047267</v>
      </c>
      <c r="G804" s="39">
        <v>8987.86</v>
      </c>
      <c r="H804" s="39">
        <v>12227965.24</v>
      </c>
      <c r="I804" s="39">
        <v>944034.18</v>
      </c>
    </row>
    <row r="805" spans="1:9" ht="10.2">
      <c r="A805" s="37" t="s">
        <v>218</v>
      </c>
      <c r="B805" s="37" t="s">
        <v>199</v>
      </c>
      <c r="C805" s="37" t="s">
        <v>191</v>
      </c>
      <c r="D805" s="37" t="s">
        <v>190</v>
      </c>
      <c r="E805" s="39">
        <v>-250.36035806859999</v>
      </c>
      <c r="F805" s="39">
        <v>-12.0450047267</v>
      </c>
      <c r="G805" s="39">
        <v>127382.74</v>
      </c>
      <c r="H805" s="39">
        <v>40604310.939999998</v>
      </c>
      <c r="I805" s="39">
        <v>7828480.9000000004</v>
      </c>
    </row>
    <row r="806" spans="1:9" ht="10.2">
      <c r="A806" s="37" t="s">
        <v>218</v>
      </c>
      <c r="B806" s="37" t="s">
        <v>200</v>
      </c>
      <c r="C806" s="37" t="s">
        <v>188</v>
      </c>
      <c r="D806" s="37" t="s">
        <v>189</v>
      </c>
      <c r="E806" s="39">
        <v>373.14803043640001</v>
      </c>
      <c r="F806" s="39">
        <v>-12.0450047267</v>
      </c>
      <c r="G806" s="39">
        <v>9205.62</v>
      </c>
      <c r="H806" s="39">
        <v>13577156.74</v>
      </c>
      <c r="I806" s="39">
        <v>892039.91</v>
      </c>
    </row>
    <row r="807" spans="1:9" ht="10.2">
      <c r="A807" s="37" t="s">
        <v>218</v>
      </c>
      <c r="B807" s="37" t="s">
        <v>200</v>
      </c>
      <c r="C807" s="37" t="s">
        <v>188</v>
      </c>
      <c r="D807" s="37" t="s">
        <v>190</v>
      </c>
      <c r="E807" s="39">
        <v>-194.18633872550001</v>
      </c>
      <c r="F807" s="39">
        <v>-12.0450047267</v>
      </c>
      <c r="G807" s="39">
        <v>109331.65</v>
      </c>
      <c r="H807" s="39">
        <v>43104331.5</v>
      </c>
      <c r="I807" s="39">
        <v>7153649.5700000003</v>
      </c>
    </row>
    <row r="808" spans="1:9" ht="10.2">
      <c r="A808" s="37" t="s">
        <v>218</v>
      </c>
      <c r="B808" s="37" t="s">
        <v>200</v>
      </c>
      <c r="C808" s="37" t="s">
        <v>191</v>
      </c>
      <c r="D808" s="37" t="s">
        <v>189</v>
      </c>
      <c r="E808" s="39">
        <v>468.15928279709999</v>
      </c>
      <c r="F808" s="39">
        <v>-12.0450047267</v>
      </c>
      <c r="G808" s="39">
        <v>10071.91</v>
      </c>
      <c r="H808" s="39">
        <v>13724283.77</v>
      </c>
      <c r="I808" s="39">
        <v>1026841.31</v>
      </c>
    </row>
    <row r="809" spans="1:9" ht="10.2">
      <c r="A809" s="37" t="s">
        <v>218</v>
      </c>
      <c r="B809" s="37" t="s">
        <v>200</v>
      </c>
      <c r="C809" s="37" t="s">
        <v>191</v>
      </c>
      <c r="D809" s="37" t="s">
        <v>190</v>
      </c>
      <c r="E809" s="39">
        <v>-199.81476051300001</v>
      </c>
      <c r="F809" s="39">
        <v>-12.0450047267</v>
      </c>
      <c r="G809" s="39">
        <v>106641.37</v>
      </c>
      <c r="H809" s="39">
        <v>41130043.280000001</v>
      </c>
      <c r="I809" s="39">
        <v>7184149.71</v>
      </c>
    </row>
    <row r="810" spans="1:9" ht="10.2">
      <c r="A810" s="37" t="s">
        <v>218</v>
      </c>
      <c r="B810" s="37" t="s">
        <v>201</v>
      </c>
      <c r="C810" s="37" t="s">
        <v>188</v>
      </c>
      <c r="D810" s="37" t="s">
        <v>189</v>
      </c>
      <c r="E810" s="39">
        <v>593.4008598529</v>
      </c>
      <c r="F810" s="39">
        <v>-12.0450047267</v>
      </c>
      <c r="G810" s="39">
        <v>10139.07</v>
      </c>
      <c r="H810" s="39">
        <v>15672189.85</v>
      </c>
      <c r="I810" s="39">
        <v>988617.67</v>
      </c>
    </row>
    <row r="811" spans="1:9" ht="10.2">
      <c r="A811" s="37" t="s">
        <v>218</v>
      </c>
      <c r="B811" s="37" t="s">
        <v>201</v>
      </c>
      <c r="C811" s="37" t="s">
        <v>188</v>
      </c>
      <c r="D811" s="37" t="s">
        <v>190</v>
      </c>
      <c r="E811" s="39">
        <v>-162.0170769218</v>
      </c>
      <c r="F811" s="39">
        <v>-12.0450047267</v>
      </c>
      <c r="G811" s="39">
        <v>92131.23</v>
      </c>
      <c r="H811" s="39">
        <v>43692360.420000002</v>
      </c>
      <c r="I811" s="39">
        <v>6279648.7199999997</v>
      </c>
    </row>
    <row r="812" spans="1:9" ht="10.2">
      <c r="A812" s="37" t="s">
        <v>218</v>
      </c>
      <c r="B812" s="37" t="s">
        <v>201</v>
      </c>
      <c r="C812" s="37" t="s">
        <v>191</v>
      </c>
      <c r="D812" s="37" t="s">
        <v>189</v>
      </c>
      <c r="E812" s="39">
        <v>587.61808574630004</v>
      </c>
      <c r="F812" s="39">
        <v>-12.0450047267</v>
      </c>
      <c r="G812" s="39">
        <v>10425.78</v>
      </c>
      <c r="H812" s="39">
        <v>16017207.279999999</v>
      </c>
      <c r="I812" s="39">
        <v>1066336.21</v>
      </c>
    </row>
    <row r="813" spans="1:9" ht="10.2">
      <c r="A813" s="37" t="s">
        <v>218</v>
      </c>
      <c r="B813" s="37" t="s">
        <v>201</v>
      </c>
      <c r="C813" s="37" t="s">
        <v>191</v>
      </c>
      <c r="D813" s="37" t="s">
        <v>190</v>
      </c>
      <c r="E813" s="39">
        <v>-143.8223858561</v>
      </c>
      <c r="F813" s="39">
        <v>-12.0450047267</v>
      </c>
      <c r="G813" s="39">
        <v>84480.04</v>
      </c>
      <c r="H813" s="39">
        <v>41681555.030000001</v>
      </c>
      <c r="I813" s="39">
        <v>6226408.0599999996</v>
      </c>
    </row>
    <row r="814" spans="1:9" ht="10.2">
      <c r="A814" s="37" t="s">
        <v>218</v>
      </c>
      <c r="B814" s="37" t="s">
        <v>202</v>
      </c>
      <c r="C814" s="37" t="s">
        <v>188</v>
      </c>
      <c r="D814" s="37" t="s">
        <v>189</v>
      </c>
      <c r="E814" s="39">
        <v>608.24054881450002</v>
      </c>
      <c r="F814" s="39">
        <v>-12.0450047267</v>
      </c>
      <c r="G814" s="39">
        <v>12419.73</v>
      </c>
      <c r="H814" s="39">
        <v>19259927.93</v>
      </c>
      <c r="I814" s="39">
        <v>1185970.75</v>
      </c>
    </row>
    <row r="815" spans="1:9" ht="10.2">
      <c r="A815" s="37" t="s">
        <v>218</v>
      </c>
      <c r="B815" s="37" t="s">
        <v>202</v>
      </c>
      <c r="C815" s="37" t="s">
        <v>188</v>
      </c>
      <c r="D815" s="37" t="s">
        <v>190</v>
      </c>
      <c r="E815" s="39">
        <v>-74.284786180400005</v>
      </c>
      <c r="F815" s="39">
        <v>-12.0450047267</v>
      </c>
      <c r="G815" s="39">
        <v>86569.70</v>
      </c>
      <c r="H815" s="39">
        <v>51659174.549999997</v>
      </c>
      <c r="I815" s="39">
        <v>6245402.5899999999</v>
      </c>
    </row>
    <row r="816" spans="1:9" ht="10.2">
      <c r="A816" s="37" t="s">
        <v>218</v>
      </c>
      <c r="B816" s="37" t="s">
        <v>202</v>
      </c>
      <c r="C816" s="37" t="s">
        <v>191</v>
      </c>
      <c r="D816" s="37" t="s">
        <v>189</v>
      </c>
      <c r="E816" s="39">
        <v>770.16702467170001</v>
      </c>
      <c r="F816" s="39">
        <v>-12.0450047267</v>
      </c>
      <c r="G816" s="39">
        <v>11920.73</v>
      </c>
      <c r="H816" s="39">
        <v>19806407.079999998</v>
      </c>
      <c r="I816" s="39">
        <v>1227721.04</v>
      </c>
    </row>
    <row r="817" spans="1:9" ht="10.2">
      <c r="A817" s="37" t="s">
        <v>218</v>
      </c>
      <c r="B817" s="37" t="s">
        <v>202</v>
      </c>
      <c r="C817" s="37" t="s">
        <v>191</v>
      </c>
      <c r="D817" s="37" t="s">
        <v>190</v>
      </c>
      <c r="E817" s="39">
        <v>-77.884882536700005</v>
      </c>
      <c r="F817" s="39">
        <v>-12.0450047267</v>
      </c>
      <c r="G817" s="39">
        <v>73844.02</v>
      </c>
      <c r="H817" s="39">
        <v>45717764.560000002</v>
      </c>
      <c r="I817" s="39">
        <v>5687186.2199999997</v>
      </c>
    </row>
    <row r="818" spans="1:9" ht="10.2">
      <c r="A818" s="37" t="s">
        <v>218</v>
      </c>
      <c r="B818" s="37" t="s">
        <v>203</v>
      </c>
      <c r="C818" s="37" t="s">
        <v>188</v>
      </c>
      <c r="D818" s="37" t="s">
        <v>189</v>
      </c>
      <c r="E818" s="39">
        <v>749.17844690970003</v>
      </c>
      <c r="F818" s="39">
        <v>-12.0450047267</v>
      </c>
      <c r="G818" s="39">
        <v>15269.81</v>
      </c>
      <c r="H818" s="39">
        <v>27458283.27</v>
      </c>
      <c r="I818" s="39">
        <v>1550331.06</v>
      </c>
    </row>
    <row r="819" spans="1:9" ht="10.2">
      <c r="A819" s="37" t="s">
        <v>218</v>
      </c>
      <c r="B819" s="37" t="s">
        <v>203</v>
      </c>
      <c r="C819" s="37" t="s">
        <v>188</v>
      </c>
      <c r="D819" s="37" t="s">
        <v>190</v>
      </c>
      <c r="E819" s="39">
        <v>0.438111474</v>
      </c>
      <c r="F819" s="39">
        <v>-12.0450047267</v>
      </c>
      <c r="G819" s="39">
        <v>73987.05</v>
      </c>
      <c r="H819" s="39">
        <v>49726314.030000001</v>
      </c>
      <c r="I819" s="39">
        <v>5621288.96</v>
      </c>
    </row>
    <row r="820" spans="1:9" ht="10.2">
      <c r="A820" s="37" t="s">
        <v>218</v>
      </c>
      <c r="B820" s="37" t="s">
        <v>203</v>
      </c>
      <c r="C820" s="37" t="s">
        <v>191</v>
      </c>
      <c r="D820" s="37" t="s">
        <v>189</v>
      </c>
      <c r="E820" s="39">
        <v>792.68958348809997</v>
      </c>
      <c r="F820" s="39">
        <v>-12.0450047267</v>
      </c>
      <c r="G820" s="39">
        <v>13712.04</v>
      </c>
      <c r="H820" s="39">
        <v>25219753.399999999</v>
      </c>
      <c r="I820" s="39">
        <v>1392620.73</v>
      </c>
    </row>
    <row r="821" spans="1:9" ht="10.2">
      <c r="A821" s="37" t="s">
        <v>218</v>
      </c>
      <c r="B821" s="37" t="s">
        <v>203</v>
      </c>
      <c r="C821" s="37" t="s">
        <v>191</v>
      </c>
      <c r="D821" s="37" t="s">
        <v>190</v>
      </c>
      <c r="E821" s="39">
        <v>67.781682760600006</v>
      </c>
      <c r="F821" s="39">
        <v>-12.0450047267</v>
      </c>
      <c r="G821" s="39">
        <v>61691.25</v>
      </c>
      <c r="H821" s="39">
        <v>45300120.369999997</v>
      </c>
      <c r="I821" s="39">
        <v>4979037.46</v>
      </c>
    </row>
    <row r="822" spans="1:9" ht="10.2">
      <c r="A822" s="37" t="s">
        <v>218</v>
      </c>
      <c r="B822" s="37" t="s">
        <v>204</v>
      </c>
      <c r="C822" s="37" t="s">
        <v>188</v>
      </c>
      <c r="D822" s="37" t="s">
        <v>189</v>
      </c>
      <c r="E822" s="39">
        <v>1022.7969428506</v>
      </c>
      <c r="F822" s="39">
        <v>-12.0450047267</v>
      </c>
      <c r="G822" s="39">
        <v>16162.81</v>
      </c>
      <c r="H822" s="39">
        <v>31858740.359999999</v>
      </c>
      <c r="I822" s="39">
        <v>1680462.55</v>
      </c>
    </row>
    <row r="823" spans="1:9" ht="10.2">
      <c r="A823" s="37" t="s">
        <v>218</v>
      </c>
      <c r="B823" s="37" t="s">
        <v>204</v>
      </c>
      <c r="C823" s="37" t="s">
        <v>188</v>
      </c>
      <c r="D823" s="37" t="s">
        <v>190</v>
      </c>
      <c r="E823" s="39">
        <v>116.80529425420001</v>
      </c>
      <c r="F823" s="39">
        <v>-12.0450047267</v>
      </c>
      <c r="G823" s="39">
        <v>50488.78</v>
      </c>
      <c r="H823" s="39">
        <v>41947263.600000001</v>
      </c>
      <c r="I823" s="39">
        <v>4037196.79</v>
      </c>
    </row>
    <row r="824" spans="1:9" ht="10.2">
      <c r="A824" s="37" t="s">
        <v>218</v>
      </c>
      <c r="B824" s="37" t="s">
        <v>204</v>
      </c>
      <c r="C824" s="37" t="s">
        <v>191</v>
      </c>
      <c r="D824" s="37" t="s">
        <v>189</v>
      </c>
      <c r="E824" s="39">
        <v>912.79870289339999</v>
      </c>
      <c r="F824" s="39">
        <v>-12.0450047267</v>
      </c>
      <c r="G824" s="39">
        <v>11627.37</v>
      </c>
      <c r="H824" s="39">
        <v>24857599.109999999</v>
      </c>
      <c r="I824" s="39">
        <v>1326865.59</v>
      </c>
    </row>
    <row r="825" spans="1:9" ht="10.2">
      <c r="A825" s="37" t="s">
        <v>218</v>
      </c>
      <c r="B825" s="37" t="s">
        <v>204</v>
      </c>
      <c r="C825" s="37" t="s">
        <v>191</v>
      </c>
      <c r="D825" s="37" t="s">
        <v>190</v>
      </c>
      <c r="E825" s="39">
        <v>117.6032091208</v>
      </c>
      <c r="F825" s="39">
        <v>-12.0450047267</v>
      </c>
      <c r="G825" s="39">
        <v>39335.71</v>
      </c>
      <c r="H825" s="39">
        <v>33346028.789999999</v>
      </c>
      <c r="I825" s="39">
        <v>3324743.99</v>
      </c>
    </row>
    <row r="826" spans="1:9" ht="10.2">
      <c r="A826" s="37" t="s">
        <v>218</v>
      </c>
      <c r="B826" s="37" t="s">
        <v>205</v>
      </c>
      <c r="C826" s="37" t="s">
        <v>188</v>
      </c>
      <c r="D826" s="37" t="s">
        <v>189</v>
      </c>
      <c r="E826" s="39">
        <v>1234.1277674467999</v>
      </c>
      <c r="F826" s="39">
        <v>-12.0450047267</v>
      </c>
      <c r="G826" s="39">
        <v>15646.31</v>
      </c>
      <c r="H826" s="39">
        <v>33229428.98</v>
      </c>
      <c r="I826" s="39">
        <v>1684406.64</v>
      </c>
    </row>
    <row r="827" spans="1:9" ht="10.2">
      <c r="A827" s="37" t="s">
        <v>218</v>
      </c>
      <c r="B827" s="37" t="s">
        <v>205</v>
      </c>
      <c r="C827" s="37" t="s">
        <v>188</v>
      </c>
      <c r="D827" s="37" t="s">
        <v>190</v>
      </c>
      <c r="E827" s="39">
        <v>223.59043464140001</v>
      </c>
      <c r="F827" s="39">
        <v>-12.0450047267</v>
      </c>
      <c r="G827" s="39">
        <v>29600.56</v>
      </c>
      <c r="H827" s="39">
        <v>27498020.48</v>
      </c>
      <c r="I827" s="39">
        <v>2474829.87</v>
      </c>
    </row>
    <row r="828" spans="1:9" ht="10.2">
      <c r="A828" s="37" t="s">
        <v>218</v>
      </c>
      <c r="B828" s="37" t="s">
        <v>205</v>
      </c>
      <c r="C828" s="37" t="s">
        <v>191</v>
      </c>
      <c r="D828" s="37" t="s">
        <v>189</v>
      </c>
      <c r="E828" s="39">
        <v>1158.2487980236001</v>
      </c>
      <c r="F828" s="39">
        <v>-12.0450047267</v>
      </c>
      <c r="G828" s="39">
        <v>8408.42</v>
      </c>
      <c r="H828" s="39">
        <v>18073326.510000002</v>
      </c>
      <c r="I828" s="39">
        <v>989387.17</v>
      </c>
    </row>
    <row r="829" spans="1:9" ht="10.2">
      <c r="A829" s="37" t="s">
        <v>218</v>
      </c>
      <c r="B829" s="37" t="s">
        <v>205</v>
      </c>
      <c r="C829" s="37" t="s">
        <v>191</v>
      </c>
      <c r="D829" s="37" t="s">
        <v>190</v>
      </c>
      <c r="E829" s="39">
        <v>198.26577811990001</v>
      </c>
      <c r="F829" s="39">
        <v>-12.0450047267</v>
      </c>
      <c r="G829" s="39">
        <v>20947.18</v>
      </c>
      <c r="H829" s="39">
        <v>20547240.329999998</v>
      </c>
      <c r="I829" s="39">
        <v>1866730.40</v>
      </c>
    </row>
    <row r="830" spans="1:9" ht="10.2">
      <c r="A830" s="37" t="s">
        <v>218</v>
      </c>
      <c r="B830" s="37" t="s">
        <v>206</v>
      </c>
      <c r="C830" s="37" t="s">
        <v>188</v>
      </c>
      <c r="D830" s="37" t="s">
        <v>189</v>
      </c>
      <c r="E830" s="39">
        <v>1401.9314154103999</v>
      </c>
      <c r="F830" s="39">
        <v>-12.0450047267</v>
      </c>
      <c r="G830" s="39">
        <v>12841.14</v>
      </c>
      <c r="H830" s="39">
        <v>29355400.52</v>
      </c>
      <c r="I830" s="39">
        <v>1425970.20</v>
      </c>
    </row>
    <row r="831" spans="1:9" ht="10.2">
      <c r="A831" s="37" t="s">
        <v>218</v>
      </c>
      <c r="B831" s="37" t="s">
        <v>206</v>
      </c>
      <c r="C831" s="37" t="s">
        <v>188</v>
      </c>
      <c r="D831" s="37" t="s">
        <v>190</v>
      </c>
      <c r="E831" s="39">
        <v>551.24227852269996</v>
      </c>
      <c r="F831" s="39">
        <v>-12.0450047267</v>
      </c>
      <c r="G831" s="39">
        <v>12296.65</v>
      </c>
      <c r="H831" s="39">
        <v>15336322.4</v>
      </c>
      <c r="I831" s="39">
        <v>1112108.15</v>
      </c>
    </row>
    <row r="832" spans="1:9" ht="10.2">
      <c r="A832" s="37" t="s">
        <v>218</v>
      </c>
      <c r="B832" s="37" t="s">
        <v>206</v>
      </c>
      <c r="C832" s="37" t="s">
        <v>191</v>
      </c>
      <c r="D832" s="37" t="s">
        <v>189</v>
      </c>
      <c r="E832" s="39">
        <v>1337.9011476665</v>
      </c>
      <c r="F832" s="39">
        <v>-12.0450047267</v>
      </c>
      <c r="G832" s="39">
        <v>4754.34</v>
      </c>
      <c r="H832" s="39">
        <v>10611538.119999999</v>
      </c>
      <c r="I832" s="39">
        <v>584382.88</v>
      </c>
    </row>
    <row r="833" spans="1:9" ht="10.2">
      <c r="A833" s="37" t="s">
        <v>218</v>
      </c>
      <c r="B833" s="37" t="s">
        <v>206</v>
      </c>
      <c r="C833" s="37" t="s">
        <v>191</v>
      </c>
      <c r="D833" s="37" t="s">
        <v>190</v>
      </c>
      <c r="E833" s="39">
        <v>335.54683323030002</v>
      </c>
      <c r="F833" s="39">
        <v>-12.0450047267</v>
      </c>
      <c r="G833" s="39">
        <v>7218.46</v>
      </c>
      <c r="H833" s="39">
        <v>8277692.3600000003</v>
      </c>
      <c r="I833" s="39">
        <v>744017.42</v>
      </c>
    </row>
    <row r="834" spans="1:9" ht="10.2">
      <c r="A834" s="37" t="s">
        <v>219</v>
      </c>
      <c r="B834" s="37" t="s">
        <v>187</v>
      </c>
      <c r="C834" s="37" t="s">
        <v>188</v>
      </c>
      <c r="D834" s="37" t="s">
        <v>189</v>
      </c>
      <c r="E834" s="39">
        <v>0</v>
      </c>
      <c r="F834" s="39">
        <v>0</v>
      </c>
      <c r="G834" s="39">
        <v>1124</v>
      </c>
      <c r="H834" s="39">
        <v>645327.25</v>
      </c>
      <c r="I834" s="39">
        <v>19987.17</v>
      </c>
    </row>
    <row r="835" spans="1:9" ht="10.2">
      <c r="A835" s="37" t="s">
        <v>219</v>
      </c>
      <c r="B835" s="37" t="s">
        <v>187</v>
      </c>
      <c r="C835" s="37" t="s">
        <v>188</v>
      </c>
      <c r="D835" s="37" t="s">
        <v>190</v>
      </c>
      <c r="E835" s="39">
        <v>0</v>
      </c>
      <c r="F835" s="39">
        <v>0</v>
      </c>
      <c r="G835" s="39">
        <v>82616.57</v>
      </c>
      <c r="H835" s="39">
        <v>6791576.6100000003</v>
      </c>
      <c r="I835" s="39">
        <v>576216.63</v>
      </c>
    </row>
    <row r="836" spans="1:9" ht="10.2">
      <c r="A836" s="37" t="s">
        <v>219</v>
      </c>
      <c r="B836" s="37" t="s">
        <v>187</v>
      </c>
      <c r="C836" s="37" t="s">
        <v>191</v>
      </c>
      <c r="D836" s="37" t="s">
        <v>189</v>
      </c>
      <c r="E836" s="39">
        <v>0</v>
      </c>
      <c r="F836" s="39">
        <v>0</v>
      </c>
      <c r="G836" s="39">
        <v>1113</v>
      </c>
      <c r="H836" s="39">
        <v>514443.21</v>
      </c>
      <c r="I836" s="39">
        <v>19154.76</v>
      </c>
    </row>
    <row r="837" spans="1:9" ht="10.2">
      <c r="A837" s="37" t="s">
        <v>219</v>
      </c>
      <c r="B837" s="37" t="s">
        <v>187</v>
      </c>
      <c r="C837" s="37" t="s">
        <v>191</v>
      </c>
      <c r="D837" s="37" t="s">
        <v>190</v>
      </c>
      <c r="E837" s="39">
        <v>0</v>
      </c>
      <c r="F837" s="39">
        <v>0</v>
      </c>
      <c r="G837" s="39">
        <v>88065.01</v>
      </c>
      <c r="H837" s="39">
        <v>7515583.5</v>
      </c>
      <c r="I837" s="39">
        <v>639055.19</v>
      </c>
    </row>
    <row r="838" spans="1:9" ht="10.2">
      <c r="A838" s="37" t="s">
        <v>219</v>
      </c>
      <c r="B838" s="37" t="s">
        <v>192</v>
      </c>
      <c r="C838" s="37" t="s">
        <v>188</v>
      </c>
      <c r="D838" s="37" t="s">
        <v>189</v>
      </c>
      <c r="E838" s="39">
        <v>712.34070063260003</v>
      </c>
      <c r="F838" s="39">
        <v>117.5556220271</v>
      </c>
      <c r="G838" s="39">
        <v>1047.29</v>
      </c>
      <c r="H838" s="39">
        <v>920495.94</v>
      </c>
      <c r="I838" s="39">
        <v>84416.05</v>
      </c>
    </row>
    <row r="839" spans="1:9" ht="10.2">
      <c r="A839" s="37" t="s">
        <v>219</v>
      </c>
      <c r="B839" s="37" t="s">
        <v>192</v>
      </c>
      <c r="C839" s="37" t="s">
        <v>188</v>
      </c>
      <c r="D839" s="37" t="s">
        <v>190</v>
      </c>
      <c r="E839" s="39">
        <v>-252.84549600739999</v>
      </c>
      <c r="F839" s="39">
        <v>117.5556220271</v>
      </c>
      <c r="G839" s="39">
        <v>32456.10</v>
      </c>
      <c r="H839" s="39">
        <v>5626486.8300000001</v>
      </c>
      <c r="I839" s="39">
        <v>1480180.43</v>
      </c>
    </row>
    <row r="840" spans="1:9" ht="10.2">
      <c r="A840" s="37" t="s">
        <v>219</v>
      </c>
      <c r="B840" s="37" t="s">
        <v>192</v>
      </c>
      <c r="C840" s="37" t="s">
        <v>191</v>
      </c>
      <c r="D840" s="37" t="s">
        <v>189</v>
      </c>
      <c r="E840" s="39">
        <v>286.59854215960002</v>
      </c>
      <c r="F840" s="39">
        <v>117.5556220271</v>
      </c>
      <c r="G840" s="39">
        <v>811.70</v>
      </c>
      <c r="H840" s="39">
        <v>806164.68</v>
      </c>
      <c r="I840" s="39">
        <v>71185.31</v>
      </c>
    </row>
    <row r="841" spans="1:9" ht="10.2">
      <c r="A841" s="37" t="s">
        <v>219</v>
      </c>
      <c r="B841" s="37" t="s">
        <v>192</v>
      </c>
      <c r="C841" s="37" t="s">
        <v>191</v>
      </c>
      <c r="D841" s="37" t="s">
        <v>190</v>
      </c>
      <c r="E841" s="39">
        <v>-305.1550522252</v>
      </c>
      <c r="F841" s="39">
        <v>117.5556220271</v>
      </c>
      <c r="G841" s="39">
        <v>34697.74</v>
      </c>
      <c r="H841" s="39">
        <v>3075131.12</v>
      </c>
      <c r="I841" s="39">
        <v>1033386.98</v>
      </c>
    </row>
    <row r="842" spans="1:9" ht="10.2">
      <c r="A842" s="37" t="s">
        <v>219</v>
      </c>
      <c r="B842" s="37" t="s">
        <v>193</v>
      </c>
      <c r="C842" s="37" t="s">
        <v>188</v>
      </c>
      <c r="D842" s="37" t="s">
        <v>189</v>
      </c>
      <c r="E842" s="39">
        <v>194.74219758960001</v>
      </c>
      <c r="F842" s="39">
        <v>-10.745423712299999</v>
      </c>
      <c r="G842" s="39">
        <v>899</v>
      </c>
      <c r="H842" s="39">
        <v>1252923.63</v>
      </c>
      <c r="I842" s="39">
        <v>75307.76</v>
      </c>
    </row>
    <row r="843" spans="1:9" ht="10.2">
      <c r="A843" s="37" t="s">
        <v>219</v>
      </c>
      <c r="B843" s="37" t="s">
        <v>193</v>
      </c>
      <c r="C843" s="37" t="s">
        <v>188</v>
      </c>
      <c r="D843" s="37" t="s">
        <v>190</v>
      </c>
      <c r="E843" s="39">
        <v>-179.56401941479999</v>
      </c>
      <c r="F843" s="39">
        <v>-10.745423712299999</v>
      </c>
      <c r="G843" s="39">
        <v>28098.04</v>
      </c>
      <c r="H843" s="39">
        <v>6267518.5800000001</v>
      </c>
      <c r="I843" s="39">
        <v>1335309.30</v>
      </c>
    </row>
    <row r="844" spans="1:9" ht="10.2">
      <c r="A844" s="37" t="s">
        <v>219</v>
      </c>
      <c r="B844" s="37" t="s">
        <v>193</v>
      </c>
      <c r="C844" s="37" t="s">
        <v>191</v>
      </c>
      <c r="D844" s="37" t="s">
        <v>189</v>
      </c>
      <c r="E844" s="39">
        <v>496.20827623050002</v>
      </c>
      <c r="F844" s="39">
        <v>-10.745423712299999</v>
      </c>
      <c r="G844" s="39">
        <v>397.57</v>
      </c>
      <c r="H844" s="39">
        <v>259854.10</v>
      </c>
      <c r="I844" s="39">
        <v>36253.33</v>
      </c>
    </row>
    <row r="845" spans="1:9" ht="10.2">
      <c r="A845" s="37" t="s">
        <v>219</v>
      </c>
      <c r="B845" s="37" t="s">
        <v>193</v>
      </c>
      <c r="C845" s="37" t="s">
        <v>191</v>
      </c>
      <c r="D845" s="37" t="s">
        <v>190</v>
      </c>
      <c r="E845" s="39">
        <v>-337.19153632109999</v>
      </c>
      <c r="F845" s="39">
        <v>-10.745423712299999</v>
      </c>
      <c r="G845" s="39">
        <v>30137.74</v>
      </c>
      <c r="H845" s="39">
        <v>3209308.14</v>
      </c>
      <c r="I845" s="39">
        <v>952808.62</v>
      </c>
    </row>
    <row r="846" spans="1:9" ht="10.2">
      <c r="A846" s="37" t="s">
        <v>219</v>
      </c>
      <c r="B846" s="37" t="s">
        <v>194</v>
      </c>
      <c r="C846" s="37" t="s">
        <v>188</v>
      </c>
      <c r="D846" s="37" t="s">
        <v>189</v>
      </c>
      <c r="E846" s="39">
        <v>660.31634993319994</v>
      </c>
      <c r="F846" s="39">
        <v>-10.745423712299999</v>
      </c>
      <c r="G846" s="39">
        <v>1026.96</v>
      </c>
      <c r="H846" s="39">
        <v>1023723.90</v>
      </c>
      <c r="I846" s="39">
        <v>68633.04</v>
      </c>
    </row>
    <row r="847" spans="1:9" ht="10.2">
      <c r="A847" s="37" t="s">
        <v>219</v>
      </c>
      <c r="B847" s="37" t="s">
        <v>194</v>
      </c>
      <c r="C847" s="37" t="s">
        <v>188</v>
      </c>
      <c r="D847" s="37" t="s">
        <v>190</v>
      </c>
      <c r="E847" s="39">
        <v>-162.34187707359999</v>
      </c>
      <c r="F847" s="39">
        <v>-10.745423712299999</v>
      </c>
      <c r="G847" s="39">
        <v>31179.78</v>
      </c>
      <c r="H847" s="39">
        <v>8442299.8699999992</v>
      </c>
      <c r="I847" s="39">
        <v>1501325.15</v>
      </c>
    </row>
    <row r="848" spans="1:9" ht="10.2">
      <c r="A848" s="37" t="s">
        <v>219</v>
      </c>
      <c r="B848" s="37" t="s">
        <v>194</v>
      </c>
      <c r="C848" s="37" t="s">
        <v>191</v>
      </c>
      <c r="D848" s="37" t="s">
        <v>189</v>
      </c>
      <c r="E848" s="39">
        <v>51.164582611599997</v>
      </c>
      <c r="F848" s="39">
        <v>-10.745423712299999</v>
      </c>
      <c r="G848" s="39">
        <v>638.61</v>
      </c>
      <c r="H848" s="39">
        <v>645028.72</v>
      </c>
      <c r="I848" s="39">
        <v>58015.15</v>
      </c>
    </row>
    <row r="849" spans="1:9" ht="10.2">
      <c r="A849" s="37" t="s">
        <v>219</v>
      </c>
      <c r="B849" s="37" t="s">
        <v>194</v>
      </c>
      <c r="C849" s="37" t="s">
        <v>191</v>
      </c>
      <c r="D849" s="37" t="s">
        <v>190</v>
      </c>
      <c r="E849" s="39">
        <v>-306.39994283039999</v>
      </c>
      <c r="F849" s="39">
        <v>-10.745423712299999</v>
      </c>
      <c r="G849" s="39">
        <v>33672.66</v>
      </c>
      <c r="H849" s="39">
        <v>3970798.28</v>
      </c>
      <c r="I849" s="39">
        <v>1051763.66</v>
      </c>
    </row>
    <row r="850" spans="1:9" ht="10.2">
      <c r="A850" s="37" t="s">
        <v>219</v>
      </c>
      <c r="B850" s="37" t="s">
        <v>195</v>
      </c>
      <c r="C850" s="37" t="s">
        <v>188</v>
      </c>
      <c r="D850" s="37" t="s">
        <v>189</v>
      </c>
      <c r="E850" s="39">
        <v>251.1076098305</v>
      </c>
      <c r="F850" s="39">
        <v>-10.745423712299999</v>
      </c>
      <c r="G850" s="39">
        <v>1333</v>
      </c>
      <c r="H850" s="39">
        <v>1396726.76</v>
      </c>
      <c r="I850" s="39">
        <v>120465.41</v>
      </c>
    </row>
    <row r="851" spans="1:9" ht="10.2">
      <c r="A851" s="37" t="s">
        <v>219</v>
      </c>
      <c r="B851" s="37" t="s">
        <v>195</v>
      </c>
      <c r="C851" s="37" t="s">
        <v>188</v>
      </c>
      <c r="D851" s="37" t="s">
        <v>190</v>
      </c>
      <c r="E851" s="39">
        <v>-206.50643553360001</v>
      </c>
      <c r="F851" s="39">
        <v>-10.745423712299999</v>
      </c>
      <c r="G851" s="39">
        <v>31266.50</v>
      </c>
      <c r="H851" s="39">
        <v>7432058.5199999996</v>
      </c>
      <c r="I851" s="39">
        <v>1575396.92</v>
      </c>
    </row>
    <row r="852" spans="1:9" ht="10.2">
      <c r="A852" s="37" t="s">
        <v>219</v>
      </c>
      <c r="B852" s="37" t="s">
        <v>195</v>
      </c>
      <c r="C852" s="37" t="s">
        <v>191</v>
      </c>
      <c r="D852" s="37" t="s">
        <v>189</v>
      </c>
      <c r="E852" s="39">
        <v>89.453883948500007</v>
      </c>
      <c r="F852" s="39">
        <v>-10.745423712299999</v>
      </c>
      <c r="G852" s="39">
        <v>739.42</v>
      </c>
      <c r="H852" s="39">
        <v>775729.26</v>
      </c>
      <c r="I852" s="39">
        <v>67640.62</v>
      </c>
    </row>
    <row r="853" spans="1:9" ht="10.2">
      <c r="A853" s="37" t="s">
        <v>219</v>
      </c>
      <c r="B853" s="37" t="s">
        <v>195</v>
      </c>
      <c r="C853" s="37" t="s">
        <v>191</v>
      </c>
      <c r="D853" s="37" t="s">
        <v>190</v>
      </c>
      <c r="E853" s="39">
        <v>-306.85047399929999</v>
      </c>
      <c r="F853" s="39">
        <v>-10.745423712299999</v>
      </c>
      <c r="G853" s="39">
        <v>33932.45</v>
      </c>
      <c r="H853" s="39">
        <v>4033604.89</v>
      </c>
      <c r="I853" s="39">
        <v>1167502.18</v>
      </c>
    </row>
    <row r="854" spans="1:9" ht="10.2">
      <c r="A854" s="37" t="s">
        <v>219</v>
      </c>
      <c r="B854" s="37" t="s">
        <v>196</v>
      </c>
      <c r="C854" s="37" t="s">
        <v>188</v>
      </c>
      <c r="D854" s="37" t="s">
        <v>189</v>
      </c>
      <c r="E854" s="39">
        <v>347.19469527199999</v>
      </c>
      <c r="F854" s="39">
        <v>-10.745423712299999</v>
      </c>
      <c r="G854" s="39">
        <v>1275</v>
      </c>
      <c r="H854" s="39">
        <v>1230665.19</v>
      </c>
      <c r="I854" s="39">
        <v>113888.74</v>
      </c>
    </row>
    <row r="855" spans="1:9" ht="10.2">
      <c r="A855" s="37" t="s">
        <v>219</v>
      </c>
      <c r="B855" s="37" t="s">
        <v>196</v>
      </c>
      <c r="C855" s="37" t="s">
        <v>188</v>
      </c>
      <c r="D855" s="37" t="s">
        <v>190</v>
      </c>
      <c r="E855" s="39">
        <v>-244.7653700123</v>
      </c>
      <c r="F855" s="39">
        <v>-10.745423712299999</v>
      </c>
      <c r="G855" s="39">
        <v>31115.67</v>
      </c>
      <c r="H855" s="39">
        <v>7265723.2300000004</v>
      </c>
      <c r="I855" s="39">
        <v>1631064.50</v>
      </c>
    </row>
    <row r="856" spans="1:9" ht="10.2">
      <c r="A856" s="37" t="s">
        <v>219</v>
      </c>
      <c r="B856" s="37" t="s">
        <v>196</v>
      </c>
      <c r="C856" s="37" t="s">
        <v>191</v>
      </c>
      <c r="D856" s="37" t="s">
        <v>189</v>
      </c>
      <c r="E856" s="39">
        <v>433.56595495549999</v>
      </c>
      <c r="F856" s="39">
        <v>-10.745423712299999</v>
      </c>
      <c r="G856" s="39">
        <v>1086.45</v>
      </c>
      <c r="H856" s="39">
        <v>1243299.48</v>
      </c>
      <c r="I856" s="39">
        <v>101501.92</v>
      </c>
    </row>
    <row r="857" spans="1:9" ht="10.2">
      <c r="A857" s="37" t="s">
        <v>219</v>
      </c>
      <c r="B857" s="37" t="s">
        <v>196</v>
      </c>
      <c r="C857" s="37" t="s">
        <v>191</v>
      </c>
      <c r="D857" s="37" t="s">
        <v>190</v>
      </c>
      <c r="E857" s="39">
        <v>-297.53129369530001</v>
      </c>
      <c r="F857" s="39">
        <v>-10.745423712299999</v>
      </c>
      <c r="G857" s="39">
        <v>32407.47</v>
      </c>
      <c r="H857" s="39">
        <v>4538719.55</v>
      </c>
      <c r="I857" s="39">
        <v>1216519.14</v>
      </c>
    </row>
    <row r="858" spans="1:9" ht="10.2">
      <c r="A858" s="37" t="s">
        <v>219</v>
      </c>
      <c r="B858" s="37" t="s">
        <v>197</v>
      </c>
      <c r="C858" s="37" t="s">
        <v>188</v>
      </c>
      <c r="D858" s="37" t="s">
        <v>189</v>
      </c>
      <c r="E858" s="39">
        <v>284.79986855879997</v>
      </c>
      <c r="F858" s="39">
        <v>-10.745423712299999</v>
      </c>
      <c r="G858" s="39">
        <v>1423.87</v>
      </c>
      <c r="H858" s="39">
        <v>1332605.57</v>
      </c>
      <c r="I858" s="39">
        <v>118149.11</v>
      </c>
    </row>
    <row r="859" spans="1:9" ht="10.2">
      <c r="A859" s="37" t="s">
        <v>219</v>
      </c>
      <c r="B859" s="37" t="s">
        <v>197</v>
      </c>
      <c r="C859" s="37" t="s">
        <v>188</v>
      </c>
      <c r="D859" s="37" t="s">
        <v>190</v>
      </c>
      <c r="E859" s="39">
        <v>-235.33232324830001</v>
      </c>
      <c r="F859" s="39">
        <v>-10.745423712299999</v>
      </c>
      <c r="G859" s="39">
        <v>28620.01</v>
      </c>
      <c r="H859" s="39">
        <v>6801024.8499999996</v>
      </c>
      <c r="I859" s="39">
        <v>1560456.41</v>
      </c>
    </row>
    <row r="860" spans="1:9" ht="10.2">
      <c r="A860" s="37" t="s">
        <v>219</v>
      </c>
      <c r="B860" s="37" t="s">
        <v>197</v>
      </c>
      <c r="C860" s="37" t="s">
        <v>191</v>
      </c>
      <c r="D860" s="37" t="s">
        <v>189</v>
      </c>
      <c r="E860" s="39">
        <v>357.19473907309998</v>
      </c>
      <c r="F860" s="39">
        <v>-10.745423712299999</v>
      </c>
      <c r="G860" s="39">
        <v>1292.42</v>
      </c>
      <c r="H860" s="39">
        <v>2222317.06</v>
      </c>
      <c r="I860" s="39">
        <v>135376.89</v>
      </c>
    </row>
    <row r="861" spans="1:9" ht="10.2">
      <c r="A861" s="37" t="s">
        <v>219</v>
      </c>
      <c r="B861" s="37" t="s">
        <v>197</v>
      </c>
      <c r="C861" s="37" t="s">
        <v>191</v>
      </c>
      <c r="D861" s="37" t="s">
        <v>190</v>
      </c>
      <c r="E861" s="39">
        <v>-241.21380186069999</v>
      </c>
      <c r="F861" s="39">
        <v>-10.745423712299999</v>
      </c>
      <c r="G861" s="39">
        <v>30505.75</v>
      </c>
      <c r="H861" s="39">
        <v>5395893.9400000004</v>
      </c>
      <c r="I861" s="39">
        <v>1292707.54</v>
      </c>
    </row>
    <row r="862" spans="1:9" ht="10.2">
      <c r="A862" s="37" t="s">
        <v>219</v>
      </c>
      <c r="B862" s="37" t="s">
        <v>198</v>
      </c>
      <c r="C862" s="37" t="s">
        <v>188</v>
      </c>
      <c r="D862" s="37" t="s">
        <v>189</v>
      </c>
      <c r="E862" s="39">
        <v>591.7710019653</v>
      </c>
      <c r="F862" s="39">
        <v>-10.745423712299999</v>
      </c>
      <c r="G862" s="39">
        <v>2002.32</v>
      </c>
      <c r="H862" s="39">
        <v>2429802.96</v>
      </c>
      <c r="I862" s="39">
        <v>186833.25</v>
      </c>
    </row>
    <row r="863" spans="1:9" ht="10.2">
      <c r="A863" s="37" t="s">
        <v>219</v>
      </c>
      <c r="B863" s="37" t="s">
        <v>198</v>
      </c>
      <c r="C863" s="37" t="s">
        <v>188</v>
      </c>
      <c r="D863" s="37" t="s">
        <v>190</v>
      </c>
      <c r="E863" s="39">
        <v>-226.4711659342</v>
      </c>
      <c r="F863" s="39">
        <v>-10.745423712299999</v>
      </c>
      <c r="G863" s="39">
        <v>33965.35</v>
      </c>
      <c r="H863" s="39">
        <v>10230251.18</v>
      </c>
      <c r="I863" s="39">
        <v>1979515.38</v>
      </c>
    </row>
    <row r="864" spans="1:9" ht="10.2">
      <c r="A864" s="37" t="s">
        <v>219</v>
      </c>
      <c r="B864" s="37" t="s">
        <v>198</v>
      </c>
      <c r="C864" s="37" t="s">
        <v>191</v>
      </c>
      <c r="D864" s="37" t="s">
        <v>189</v>
      </c>
      <c r="E864" s="39">
        <v>243.75607299999999</v>
      </c>
      <c r="F864" s="39">
        <v>-10.745423712299999</v>
      </c>
      <c r="G864" s="39">
        <v>1594.25</v>
      </c>
      <c r="H864" s="39">
        <v>1975957.21</v>
      </c>
      <c r="I864" s="39">
        <v>147147.36</v>
      </c>
    </row>
    <row r="865" spans="1:9" ht="10.2">
      <c r="A865" s="37" t="s">
        <v>219</v>
      </c>
      <c r="B865" s="37" t="s">
        <v>198</v>
      </c>
      <c r="C865" s="37" t="s">
        <v>191</v>
      </c>
      <c r="D865" s="37" t="s">
        <v>190</v>
      </c>
      <c r="E865" s="39">
        <v>-256.76774749269998</v>
      </c>
      <c r="F865" s="39">
        <v>-10.745423712299999</v>
      </c>
      <c r="G865" s="39">
        <v>32916.42</v>
      </c>
      <c r="H865" s="39">
        <v>7672179.6200000001</v>
      </c>
      <c r="I865" s="39">
        <v>1657576.18</v>
      </c>
    </row>
    <row r="866" spans="1:9" ht="10.2">
      <c r="A866" s="37" t="s">
        <v>219</v>
      </c>
      <c r="B866" s="37" t="s">
        <v>199</v>
      </c>
      <c r="C866" s="37" t="s">
        <v>188</v>
      </c>
      <c r="D866" s="37" t="s">
        <v>189</v>
      </c>
      <c r="E866" s="39">
        <v>435.40835092319998</v>
      </c>
      <c r="F866" s="39">
        <v>-10.745423712299999</v>
      </c>
      <c r="G866" s="39">
        <v>2394.35</v>
      </c>
      <c r="H866" s="39">
        <v>2682512.33</v>
      </c>
      <c r="I866" s="39">
        <v>205882.85</v>
      </c>
    </row>
    <row r="867" spans="1:9" ht="10.2">
      <c r="A867" s="37" t="s">
        <v>219</v>
      </c>
      <c r="B867" s="37" t="s">
        <v>199</v>
      </c>
      <c r="C867" s="37" t="s">
        <v>188</v>
      </c>
      <c r="D867" s="37" t="s">
        <v>190</v>
      </c>
      <c r="E867" s="39">
        <v>-226.77230394169999</v>
      </c>
      <c r="F867" s="39">
        <v>-10.745423712299999</v>
      </c>
      <c r="G867" s="39">
        <v>36476.70</v>
      </c>
      <c r="H867" s="39">
        <v>11702257.34</v>
      </c>
      <c r="I867" s="39">
        <v>2136659.51</v>
      </c>
    </row>
    <row r="868" spans="1:9" ht="10.2">
      <c r="A868" s="37" t="s">
        <v>219</v>
      </c>
      <c r="B868" s="37" t="s">
        <v>199</v>
      </c>
      <c r="C868" s="37" t="s">
        <v>191</v>
      </c>
      <c r="D868" s="37" t="s">
        <v>189</v>
      </c>
      <c r="E868" s="39">
        <v>707.67065271299998</v>
      </c>
      <c r="F868" s="39">
        <v>-10.745423712299999</v>
      </c>
      <c r="G868" s="39">
        <v>2432.76</v>
      </c>
      <c r="H868" s="39">
        <v>3577365.91</v>
      </c>
      <c r="I868" s="39">
        <v>233682.94</v>
      </c>
    </row>
    <row r="869" spans="1:9" ht="10.2">
      <c r="A869" s="37" t="s">
        <v>219</v>
      </c>
      <c r="B869" s="37" t="s">
        <v>199</v>
      </c>
      <c r="C869" s="37" t="s">
        <v>191</v>
      </c>
      <c r="D869" s="37" t="s">
        <v>190</v>
      </c>
      <c r="E869" s="39">
        <v>-211.95732234319999</v>
      </c>
      <c r="F869" s="39">
        <v>-10.745423712299999</v>
      </c>
      <c r="G869" s="39">
        <v>36999.25</v>
      </c>
      <c r="H869" s="39">
        <v>10402130.369999999</v>
      </c>
      <c r="I869" s="39">
        <v>1981169.93</v>
      </c>
    </row>
    <row r="870" spans="1:9" ht="10.2">
      <c r="A870" s="37" t="s">
        <v>219</v>
      </c>
      <c r="B870" s="37" t="s">
        <v>200</v>
      </c>
      <c r="C870" s="37" t="s">
        <v>188</v>
      </c>
      <c r="D870" s="37" t="s">
        <v>189</v>
      </c>
      <c r="E870" s="39">
        <v>429.69275407449999</v>
      </c>
      <c r="F870" s="39">
        <v>-10.745423712299999</v>
      </c>
      <c r="G870" s="39">
        <v>2835.80</v>
      </c>
      <c r="H870" s="39">
        <v>3433118.65</v>
      </c>
      <c r="I870" s="39">
        <v>232650.83</v>
      </c>
    </row>
    <row r="871" spans="1:9" ht="10.2">
      <c r="A871" s="37" t="s">
        <v>219</v>
      </c>
      <c r="B871" s="37" t="s">
        <v>200</v>
      </c>
      <c r="C871" s="37" t="s">
        <v>188</v>
      </c>
      <c r="D871" s="37" t="s">
        <v>190</v>
      </c>
      <c r="E871" s="39">
        <v>-185.03671861660001</v>
      </c>
      <c r="F871" s="39">
        <v>-10.745423712299999</v>
      </c>
      <c r="G871" s="39">
        <v>33177.97</v>
      </c>
      <c r="H871" s="39">
        <v>12159877.33</v>
      </c>
      <c r="I871" s="39">
        <v>2011793.89</v>
      </c>
    </row>
    <row r="872" spans="1:9" ht="10.2">
      <c r="A872" s="37" t="s">
        <v>219</v>
      </c>
      <c r="B872" s="37" t="s">
        <v>200</v>
      </c>
      <c r="C872" s="37" t="s">
        <v>191</v>
      </c>
      <c r="D872" s="37" t="s">
        <v>189</v>
      </c>
      <c r="E872" s="39">
        <v>595.12196299719994</v>
      </c>
      <c r="F872" s="39">
        <v>-10.745423712299999</v>
      </c>
      <c r="G872" s="39">
        <v>3038.49</v>
      </c>
      <c r="H872" s="39">
        <v>4127812.25</v>
      </c>
      <c r="I872" s="39">
        <v>276962.53</v>
      </c>
    </row>
    <row r="873" spans="1:9" ht="10.2">
      <c r="A873" s="37" t="s">
        <v>219</v>
      </c>
      <c r="B873" s="37" t="s">
        <v>200</v>
      </c>
      <c r="C873" s="37" t="s">
        <v>191</v>
      </c>
      <c r="D873" s="37" t="s">
        <v>190</v>
      </c>
      <c r="E873" s="39">
        <v>-175.0248528379</v>
      </c>
      <c r="F873" s="39">
        <v>-10.745423712299999</v>
      </c>
      <c r="G873" s="39">
        <v>31841.74</v>
      </c>
      <c r="H873" s="39">
        <v>11428481.58</v>
      </c>
      <c r="I873" s="39">
        <v>1844621.39</v>
      </c>
    </row>
    <row r="874" spans="1:9" ht="10.2">
      <c r="A874" s="37" t="s">
        <v>219</v>
      </c>
      <c r="B874" s="37" t="s">
        <v>201</v>
      </c>
      <c r="C874" s="37" t="s">
        <v>188</v>
      </c>
      <c r="D874" s="37" t="s">
        <v>189</v>
      </c>
      <c r="E874" s="39">
        <v>530.65006954440003</v>
      </c>
      <c r="F874" s="39">
        <v>-10.745423712299999</v>
      </c>
      <c r="G874" s="39">
        <v>3122.81</v>
      </c>
      <c r="H874" s="39">
        <v>4440702.38</v>
      </c>
      <c r="I874" s="39">
        <v>270692.61</v>
      </c>
    </row>
    <row r="875" spans="1:9" ht="10.2">
      <c r="A875" s="37" t="s">
        <v>219</v>
      </c>
      <c r="B875" s="37" t="s">
        <v>201</v>
      </c>
      <c r="C875" s="37" t="s">
        <v>188</v>
      </c>
      <c r="D875" s="37" t="s">
        <v>190</v>
      </c>
      <c r="E875" s="39">
        <v>-117.4641440624</v>
      </c>
      <c r="F875" s="39">
        <v>-10.745423712299999</v>
      </c>
      <c r="G875" s="39">
        <v>26909.11</v>
      </c>
      <c r="H875" s="39">
        <v>11494402.48</v>
      </c>
      <c r="I875" s="39">
        <v>1708198.53</v>
      </c>
    </row>
    <row r="876" spans="1:9" ht="10.2">
      <c r="A876" s="37" t="s">
        <v>219</v>
      </c>
      <c r="B876" s="37" t="s">
        <v>201</v>
      </c>
      <c r="C876" s="37" t="s">
        <v>191</v>
      </c>
      <c r="D876" s="37" t="s">
        <v>189</v>
      </c>
      <c r="E876" s="39">
        <v>658.93987169850004</v>
      </c>
      <c r="F876" s="39">
        <v>-10.745423712299999</v>
      </c>
      <c r="G876" s="39">
        <v>2925.38</v>
      </c>
      <c r="H876" s="39">
        <v>3994934</v>
      </c>
      <c r="I876" s="39">
        <v>271206.14</v>
      </c>
    </row>
    <row r="877" spans="1:9" ht="10.2">
      <c r="A877" s="37" t="s">
        <v>219</v>
      </c>
      <c r="B877" s="37" t="s">
        <v>201</v>
      </c>
      <c r="C877" s="37" t="s">
        <v>191</v>
      </c>
      <c r="D877" s="37" t="s">
        <v>190</v>
      </c>
      <c r="E877" s="39">
        <v>-112.5476461894</v>
      </c>
      <c r="F877" s="39">
        <v>-10.745423712299999</v>
      </c>
      <c r="G877" s="39">
        <v>25149.73</v>
      </c>
      <c r="H877" s="39">
        <v>11408172.029999999</v>
      </c>
      <c r="I877" s="39">
        <v>1666460.85</v>
      </c>
    </row>
    <row r="878" spans="1:9" ht="10.2">
      <c r="A878" s="37" t="s">
        <v>219</v>
      </c>
      <c r="B878" s="37" t="s">
        <v>202</v>
      </c>
      <c r="C878" s="37" t="s">
        <v>188</v>
      </c>
      <c r="D878" s="37" t="s">
        <v>189</v>
      </c>
      <c r="E878" s="39">
        <v>698.30222753650003</v>
      </c>
      <c r="F878" s="39">
        <v>-10.745423712299999</v>
      </c>
      <c r="G878" s="39">
        <v>3782.35</v>
      </c>
      <c r="H878" s="39">
        <v>5144020.36</v>
      </c>
      <c r="I878" s="39">
        <v>331681.66</v>
      </c>
    </row>
    <row r="879" spans="1:9" ht="10.2">
      <c r="A879" s="37" t="s">
        <v>219</v>
      </c>
      <c r="B879" s="37" t="s">
        <v>202</v>
      </c>
      <c r="C879" s="37" t="s">
        <v>188</v>
      </c>
      <c r="D879" s="37" t="s">
        <v>190</v>
      </c>
      <c r="E879" s="39">
        <v>-55.076348193000001</v>
      </c>
      <c r="F879" s="39">
        <v>-10.745423712299999</v>
      </c>
      <c r="G879" s="39">
        <v>23610.52</v>
      </c>
      <c r="H879" s="39">
        <v>12714613.199999999</v>
      </c>
      <c r="I879" s="39">
        <v>1608122.42</v>
      </c>
    </row>
    <row r="880" spans="1:9" ht="10.2">
      <c r="A880" s="37" t="s">
        <v>219</v>
      </c>
      <c r="B880" s="37" t="s">
        <v>202</v>
      </c>
      <c r="C880" s="37" t="s">
        <v>191</v>
      </c>
      <c r="D880" s="37" t="s">
        <v>189</v>
      </c>
      <c r="E880" s="39">
        <v>791.71160687869997</v>
      </c>
      <c r="F880" s="39">
        <v>-10.745423712299999</v>
      </c>
      <c r="G880" s="39">
        <v>3097.68</v>
      </c>
      <c r="H880" s="39">
        <v>4483036.91</v>
      </c>
      <c r="I880" s="39">
        <v>285523.30</v>
      </c>
    </row>
    <row r="881" spans="1:9" ht="10.2">
      <c r="A881" s="37" t="s">
        <v>219</v>
      </c>
      <c r="B881" s="37" t="s">
        <v>202</v>
      </c>
      <c r="C881" s="37" t="s">
        <v>191</v>
      </c>
      <c r="D881" s="37" t="s">
        <v>190</v>
      </c>
      <c r="E881" s="39">
        <v>-88.9835166294</v>
      </c>
      <c r="F881" s="39">
        <v>-10.745423712299999</v>
      </c>
      <c r="G881" s="39">
        <v>20973.52</v>
      </c>
      <c r="H881" s="39">
        <v>12116341.470000001</v>
      </c>
      <c r="I881" s="39">
        <v>1463914.57</v>
      </c>
    </row>
    <row r="882" spans="1:9" ht="10.2">
      <c r="A882" s="37" t="s">
        <v>219</v>
      </c>
      <c r="B882" s="37" t="s">
        <v>203</v>
      </c>
      <c r="C882" s="37" t="s">
        <v>188</v>
      </c>
      <c r="D882" s="37" t="s">
        <v>189</v>
      </c>
      <c r="E882" s="39">
        <v>537.20015550129995</v>
      </c>
      <c r="F882" s="39">
        <v>-10.745423712299999</v>
      </c>
      <c r="G882" s="39">
        <v>4004.52</v>
      </c>
      <c r="H882" s="39">
        <v>6262154.5099999998</v>
      </c>
      <c r="I882" s="39">
        <v>379241.40</v>
      </c>
    </row>
    <row r="883" spans="1:9" ht="10.2">
      <c r="A883" s="37" t="s">
        <v>219</v>
      </c>
      <c r="B883" s="37" t="s">
        <v>203</v>
      </c>
      <c r="C883" s="37" t="s">
        <v>188</v>
      </c>
      <c r="D883" s="37" t="s">
        <v>190</v>
      </c>
      <c r="E883" s="39">
        <v>-6.8939108017999997</v>
      </c>
      <c r="F883" s="39">
        <v>-10.745423712299999</v>
      </c>
      <c r="G883" s="39">
        <v>19687.72</v>
      </c>
      <c r="H883" s="39">
        <v>12935297.710000001</v>
      </c>
      <c r="I883" s="39">
        <v>1403192.06</v>
      </c>
    </row>
    <row r="884" spans="1:9" ht="10.2">
      <c r="A884" s="37" t="s">
        <v>219</v>
      </c>
      <c r="B884" s="37" t="s">
        <v>203</v>
      </c>
      <c r="C884" s="37" t="s">
        <v>191</v>
      </c>
      <c r="D884" s="37" t="s">
        <v>189</v>
      </c>
      <c r="E884" s="39">
        <v>542.36500946240005</v>
      </c>
      <c r="F884" s="39">
        <v>-10.745423712299999</v>
      </c>
      <c r="G884" s="39">
        <v>3612.53</v>
      </c>
      <c r="H884" s="39">
        <v>6285552.4299999997</v>
      </c>
      <c r="I884" s="39">
        <v>348347.64</v>
      </c>
    </row>
    <row r="885" spans="1:9" ht="10.2">
      <c r="A885" s="37" t="s">
        <v>219</v>
      </c>
      <c r="B885" s="37" t="s">
        <v>203</v>
      </c>
      <c r="C885" s="37" t="s">
        <v>191</v>
      </c>
      <c r="D885" s="37" t="s">
        <v>190</v>
      </c>
      <c r="E885" s="39">
        <v>45.764963261200002</v>
      </c>
      <c r="F885" s="39">
        <v>-10.745423712299999</v>
      </c>
      <c r="G885" s="39">
        <v>16266.36</v>
      </c>
      <c r="H885" s="39">
        <v>12602136.6</v>
      </c>
      <c r="I885" s="39">
        <v>1267844.32</v>
      </c>
    </row>
    <row r="886" spans="1:9" ht="10.2">
      <c r="A886" s="37" t="s">
        <v>219</v>
      </c>
      <c r="B886" s="37" t="s">
        <v>204</v>
      </c>
      <c r="C886" s="37" t="s">
        <v>188</v>
      </c>
      <c r="D886" s="37" t="s">
        <v>189</v>
      </c>
      <c r="E886" s="39">
        <v>905.12365838100004</v>
      </c>
      <c r="F886" s="39">
        <v>-10.745423712299999</v>
      </c>
      <c r="G886" s="39">
        <v>4760.48</v>
      </c>
      <c r="H886" s="39">
        <v>8109459.8300000001</v>
      </c>
      <c r="I886" s="39">
        <v>454958.66</v>
      </c>
    </row>
    <row r="887" spans="1:9" ht="10.2">
      <c r="A887" s="37" t="s">
        <v>219</v>
      </c>
      <c r="B887" s="37" t="s">
        <v>204</v>
      </c>
      <c r="C887" s="37" t="s">
        <v>188</v>
      </c>
      <c r="D887" s="37" t="s">
        <v>190</v>
      </c>
      <c r="E887" s="39">
        <v>68.011777604800002</v>
      </c>
      <c r="F887" s="39">
        <v>-10.745423712299999</v>
      </c>
      <c r="G887" s="39">
        <v>13541.80</v>
      </c>
      <c r="H887" s="39">
        <v>9665626.3499999996</v>
      </c>
      <c r="I887" s="39">
        <v>979743.66</v>
      </c>
    </row>
    <row r="888" spans="1:9" ht="10.2">
      <c r="A888" s="37" t="s">
        <v>219</v>
      </c>
      <c r="B888" s="37" t="s">
        <v>204</v>
      </c>
      <c r="C888" s="37" t="s">
        <v>191</v>
      </c>
      <c r="D888" s="37" t="s">
        <v>189</v>
      </c>
      <c r="E888" s="39">
        <v>852.64203488329997</v>
      </c>
      <c r="F888" s="39">
        <v>-10.745423712299999</v>
      </c>
      <c r="G888" s="39">
        <v>2545.33</v>
      </c>
      <c r="H888" s="39">
        <v>4043867.24</v>
      </c>
      <c r="I888" s="39">
        <v>260311.98</v>
      </c>
    </row>
    <row r="889" spans="1:9" ht="10.2">
      <c r="A889" s="37" t="s">
        <v>219</v>
      </c>
      <c r="B889" s="37" t="s">
        <v>204</v>
      </c>
      <c r="C889" s="37" t="s">
        <v>191</v>
      </c>
      <c r="D889" s="37" t="s">
        <v>190</v>
      </c>
      <c r="E889" s="39">
        <v>23.657312835500001</v>
      </c>
      <c r="F889" s="39">
        <v>-10.745423712299999</v>
      </c>
      <c r="G889" s="39">
        <v>10560.83</v>
      </c>
      <c r="H889" s="39">
        <v>8262646.6900000004</v>
      </c>
      <c r="I889" s="39">
        <v>830066.03</v>
      </c>
    </row>
    <row r="890" spans="1:9" ht="10.2">
      <c r="A890" s="37" t="s">
        <v>219</v>
      </c>
      <c r="B890" s="37" t="s">
        <v>205</v>
      </c>
      <c r="C890" s="37" t="s">
        <v>188</v>
      </c>
      <c r="D890" s="37" t="s">
        <v>189</v>
      </c>
      <c r="E890" s="39">
        <v>1105.5692269343001</v>
      </c>
      <c r="F890" s="39">
        <v>-10.745423712299999</v>
      </c>
      <c r="G890" s="39">
        <v>3736.92</v>
      </c>
      <c r="H890" s="39">
        <v>6583223.79</v>
      </c>
      <c r="I890" s="39">
        <v>365978.09</v>
      </c>
    </row>
    <row r="891" spans="1:9" ht="10.2">
      <c r="A891" s="37" t="s">
        <v>219</v>
      </c>
      <c r="B891" s="37" t="s">
        <v>205</v>
      </c>
      <c r="C891" s="37" t="s">
        <v>188</v>
      </c>
      <c r="D891" s="37" t="s">
        <v>190</v>
      </c>
      <c r="E891" s="39">
        <v>185.04130138869999</v>
      </c>
      <c r="F891" s="39">
        <v>-10.745423712299999</v>
      </c>
      <c r="G891" s="39">
        <v>7945.61</v>
      </c>
      <c r="H891" s="39">
        <v>6915963.46</v>
      </c>
      <c r="I891" s="39">
        <v>611951.71</v>
      </c>
    </row>
    <row r="892" spans="1:9" ht="10.2">
      <c r="A892" s="37" t="s">
        <v>219</v>
      </c>
      <c r="B892" s="37" t="s">
        <v>205</v>
      </c>
      <c r="C892" s="37" t="s">
        <v>191</v>
      </c>
      <c r="D892" s="37" t="s">
        <v>189</v>
      </c>
      <c r="E892" s="39">
        <v>1001.9288021569</v>
      </c>
      <c r="F892" s="39">
        <v>-10.745423712299999</v>
      </c>
      <c r="G892" s="39">
        <v>1952.25</v>
      </c>
      <c r="H892" s="39">
        <v>3183335.85</v>
      </c>
      <c r="I892" s="39">
        <v>199030.40</v>
      </c>
    </row>
    <row r="893" spans="1:9" ht="10.2">
      <c r="A893" s="37" t="s">
        <v>219</v>
      </c>
      <c r="B893" s="37" t="s">
        <v>205</v>
      </c>
      <c r="C893" s="37" t="s">
        <v>191</v>
      </c>
      <c r="D893" s="37" t="s">
        <v>190</v>
      </c>
      <c r="E893" s="39">
        <v>135.00019545390001</v>
      </c>
      <c r="F893" s="39">
        <v>-10.745423712299999</v>
      </c>
      <c r="G893" s="39">
        <v>5235.26</v>
      </c>
      <c r="H893" s="39">
        <v>4302626.77</v>
      </c>
      <c r="I893" s="39">
        <v>434571.07</v>
      </c>
    </row>
    <row r="894" spans="1:9" ht="10.2">
      <c r="A894" s="37" t="s">
        <v>219</v>
      </c>
      <c r="B894" s="37" t="s">
        <v>206</v>
      </c>
      <c r="C894" s="37" t="s">
        <v>188</v>
      </c>
      <c r="D894" s="37" t="s">
        <v>189</v>
      </c>
      <c r="E894" s="39">
        <v>1259.468535619</v>
      </c>
      <c r="F894" s="39">
        <v>-10.745423712299999</v>
      </c>
      <c r="G894" s="39">
        <v>4288.88</v>
      </c>
      <c r="H894" s="39">
        <v>8059256.9800000004</v>
      </c>
      <c r="I894" s="39">
        <v>442484.41</v>
      </c>
    </row>
    <row r="895" spans="1:9" ht="10.2">
      <c r="A895" s="37" t="s">
        <v>219</v>
      </c>
      <c r="B895" s="37" t="s">
        <v>206</v>
      </c>
      <c r="C895" s="37" t="s">
        <v>188</v>
      </c>
      <c r="D895" s="37" t="s">
        <v>190</v>
      </c>
      <c r="E895" s="39">
        <v>455.02681080010001</v>
      </c>
      <c r="F895" s="39">
        <v>-10.745423712299999</v>
      </c>
      <c r="G895" s="39">
        <v>3235.43</v>
      </c>
      <c r="H895" s="39">
        <v>3068702.77</v>
      </c>
      <c r="I895" s="39">
        <v>280314.10</v>
      </c>
    </row>
    <row r="896" spans="1:9" ht="10.2">
      <c r="A896" s="37" t="s">
        <v>219</v>
      </c>
      <c r="B896" s="37" t="s">
        <v>206</v>
      </c>
      <c r="C896" s="37" t="s">
        <v>191</v>
      </c>
      <c r="D896" s="37" t="s">
        <v>189</v>
      </c>
      <c r="E896" s="39">
        <v>1128.9596289260001</v>
      </c>
      <c r="F896" s="39">
        <v>-10.745423712299999</v>
      </c>
      <c r="G896" s="39">
        <v>1328.83</v>
      </c>
      <c r="H896" s="39">
        <v>2637348.92</v>
      </c>
      <c r="I896" s="39">
        <v>152450.15</v>
      </c>
    </row>
    <row r="897" spans="1:9" ht="10.2">
      <c r="A897" s="37" t="s">
        <v>219</v>
      </c>
      <c r="B897" s="37" t="s">
        <v>206</v>
      </c>
      <c r="C897" s="37" t="s">
        <v>191</v>
      </c>
      <c r="D897" s="37" t="s">
        <v>190</v>
      </c>
      <c r="E897" s="39">
        <v>240.91098858429999</v>
      </c>
      <c r="F897" s="39">
        <v>-10.745423712299999</v>
      </c>
      <c r="G897" s="39">
        <v>2007.15</v>
      </c>
      <c r="H897" s="39">
        <v>1860737.36</v>
      </c>
      <c r="I897" s="39">
        <v>173732.03</v>
      </c>
    </row>
    <row r="898" spans="1:9" ht="10.2">
      <c r="A898" s="37" t="s">
        <v>220</v>
      </c>
      <c r="B898" s="37" t="s">
        <v>187</v>
      </c>
      <c r="C898" s="37" t="s">
        <v>188</v>
      </c>
      <c r="D898" s="37" t="s">
        <v>189</v>
      </c>
      <c r="E898" s="39">
        <v>0</v>
      </c>
      <c r="F898" s="39">
        <v>0</v>
      </c>
      <c r="G898" s="39">
        <v>897</v>
      </c>
      <c r="H898" s="39">
        <v>730601.98</v>
      </c>
      <c r="I898" s="39">
        <v>17387.52</v>
      </c>
    </row>
    <row r="899" spans="1:9" ht="10.2">
      <c r="A899" s="37" t="s">
        <v>220</v>
      </c>
      <c r="B899" s="37" t="s">
        <v>187</v>
      </c>
      <c r="C899" s="37" t="s">
        <v>188</v>
      </c>
      <c r="D899" s="37" t="s">
        <v>190</v>
      </c>
      <c r="E899" s="39">
        <v>0</v>
      </c>
      <c r="F899" s="39">
        <v>0</v>
      </c>
      <c r="G899" s="39">
        <v>60076.24</v>
      </c>
      <c r="H899" s="39">
        <v>5209574.64</v>
      </c>
      <c r="I899" s="39">
        <v>452096.32</v>
      </c>
    </row>
    <row r="900" spans="1:9" ht="10.2">
      <c r="A900" s="37" t="s">
        <v>220</v>
      </c>
      <c r="B900" s="37" t="s">
        <v>187</v>
      </c>
      <c r="C900" s="37" t="s">
        <v>191</v>
      </c>
      <c r="D900" s="37" t="s">
        <v>189</v>
      </c>
      <c r="E900" s="39">
        <v>0</v>
      </c>
      <c r="F900" s="39">
        <v>0</v>
      </c>
      <c r="G900" s="39">
        <v>947</v>
      </c>
      <c r="H900" s="39">
        <v>251788.39</v>
      </c>
      <c r="I900" s="39">
        <v>14070.28</v>
      </c>
    </row>
    <row r="901" spans="1:9" ht="10.2">
      <c r="A901" s="37" t="s">
        <v>220</v>
      </c>
      <c r="B901" s="37" t="s">
        <v>187</v>
      </c>
      <c r="C901" s="37" t="s">
        <v>191</v>
      </c>
      <c r="D901" s="37" t="s">
        <v>190</v>
      </c>
      <c r="E901" s="39">
        <v>0</v>
      </c>
      <c r="F901" s="39">
        <v>0</v>
      </c>
      <c r="G901" s="39">
        <v>64003.44</v>
      </c>
      <c r="H901" s="39">
        <v>5442520.5999999996</v>
      </c>
      <c r="I901" s="39">
        <v>502297.84</v>
      </c>
    </row>
    <row r="902" spans="1:9" ht="10.2">
      <c r="A902" s="37" t="s">
        <v>220</v>
      </c>
      <c r="B902" s="37" t="s">
        <v>192</v>
      </c>
      <c r="C902" s="37" t="s">
        <v>188</v>
      </c>
      <c r="D902" s="37" t="s">
        <v>189</v>
      </c>
      <c r="E902" s="39">
        <v>339.55209822569998</v>
      </c>
      <c r="F902" s="39">
        <v>107.0632000371</v>
      </c>
      <c r="G902" s="39">
        <v>540</v>
      </c>
      <c r="H902" s="39">
        <v>533531.44</v>
      </c>
      <c r="I902" s="39">
        <v>49452.56</v>
      </c>
    </row>
    <row r="903" spans="1:9" ht="10.2">
      <c r="A903" s="37" t="s">
        <v>220</v>
      </c>
      <c r="B903" s="37" t="s">
        <v>192</v>
      </c>
      <c r="C903" s="37" t="s">
        <v>188</v>
      </c>
      <c r="D903" s="37" t="s">
        <v>190</v>
      </c>
      <c r="E903" s="39">
        <v>-219.71835733270001</v>
      </c>
      <c r="F903" s="39">
        <v>107.0632000371</v>
      </c>
      <c r="G903" s="39">
        <v>20987.62</v>
      </c>
      <c r="H903" s="39">
        <v>3336868.69</v>
      </c>
      <c r="I903" s="39">
        <v>897355.34</v>
      </c>
    </row>
    <row r="904" spans="1:9" ht="10.2">
      <c r="A904" s="37" t="s">
        <v>220</v>
      </c>
      <c r="B904" s="37" t="s">
        <v>192</v>
      </c>
      <c r="C904" s="37" t="s">
        <v>191</v>
      </c>
      <c r="D904" s="37" t="s">
        <v>189</v>
      </c>
      <c r="E904" s="39">
        <v>-1.2685918977999999</v>
      </c>
      <c r="F904" s="39">
        <v>107.0632000371</v>
      </c>
      <c r="G904" s="39">
        <v>557.55</v>
      </c>
      <c r="H904" s="39">
        <v>298720.46</v>
      </c>
      <c r="I904" s="39">
        <v>29490.76</v>
      </c>
    </row>
    <row r="905" spans="1:9" ht="10.2">
      <c r="A905" s="37" t="s">
        <v>220</v>
      </c>
      <c r="B905" s="37" t="s">
        <v>192</v>
      </c>
      <c r="C905" s="37" t="s">
        <v>191</v>
      </c>
      <c r="D905" s="37" t="s">
        <v>190</v>
      </c>
      <c r="E905" s="39">
        <v>-273.05867551919999</v>
      </c>
      <c r="F905" s="39">
        <v>107.0632000371</v>
      </c>
      <c r="G905" s="39">
        <v>22709.34</v>
      </c>
      <c r="H905" s="39">
        <v>1941980.02</v>
      </c>
      <c r="I905" s="39">
        <v>628739.59</v>
      </c>
    </row>
    <row r="906" spans="1:9" ht="10.2">
      <c r="A906" s="37" t="s">
        <v>220</v>
      </c>
      <c r="B906" s="37" t="s">
        <v>193</v>
      </c>
      <c r="C906" s="37" t="s">
        <v>188</v>
      </c>
      <c r="D906" s="37" t="s">
        <v>189</v>
      </c>
      <c r="E906" s="39">
        <v>268.4139895486</v>
      </c>
      <c r="F906" s="39">
        <v>-9.6556117607999994</v>
      </c>
      <c r="G906" s="39">
        <v>572.61</v>
      </c>
      <c r="H906" s="39">
        <v>536972.83</v>
      </c>
      <c r="I906" s="39">
        <v>45399.30</v>
      </c>
    </row>
    <row r="907" spans="1:9" ht="10.2">
      <c r="A907" s="37" t="s">
        <v>220</v>
      </c>
      <c r="B907" s="37" t="s">
        <v>193</v>
      </c>
      <c r="C907" s="37" t="s">
        <v>188</v>
      </c>
      <c r="D907" s="37" t="s">
        <v>190</v>
      </c>
      <c r="E907" s="39">
        <v>-134.75843486049999</v>
      </c>
      <c r="F907" s="39">
        <v>-9.6556117607999994</v>
      </c>
      <c r="G907" s="39">
        <v>16490.51</v>
      </c>
      <c r="H907" s="39">
        <v>3630430.13</v>
      </c>
      <c r="I907" s="39">
        <v>737480.27</v>
      </c>
    </row>
    <row r="908" spans="1:9" ht="10.2">
      <c r="A908" s="37" t="s">
        <v>220</v>
      </c>
      <c r="B908" s="37" t="s">
        <v>193</v>
      </c>
      <c r="C908" s="37" t="s">
        <v>191</v>
      </c>
      <c r="D908" s="37" t="s">
        <v>189</v>
      </c>
      <c r="E908" s="39">
        <v>-253.03181321930001</v>
      </c>
      <c r="F908" s="39">
        <v>-9.6556117607999994</v>
      </c>
      <c r="G908" s="39">
        <v>333</v>
      </c>
      <c r="H908" s="39">
        <v>243603.31</v>
      </c>
      <c r="I908" s="39">
        <v>21306.47</v>
      </c>
    </row>
    <row r="909" spans="1:9" ht="10.2">
      <c r="A909" s="37" t="s">
        <v>220</v>
      </c>
      <c r="B909" s="37" t="s">
        <v>193</v>
      </c>
      <c r="C909" s="37" t="s">
        <v>191</v>
      </c>
      <c r="D909" s="37" t="s">
        <v>190</v>
      </c>
      <c r="E909" s="39">
        <v>-274.80236866550001</v>
      </c>
      <c r="F909" s="39">
        <v>-9.6556117607999994</v>
      </c>
      <c r="G909" s="39">
        <v>19224.04</v>
      </c>
      <c r="H909" s="39">
        <v>1588739.01</v>
      </c>
      <c r="I909" s="39">
        <v>541262.57</v>
      </c>
    </row>
    <row r="910" spans="1:9" ht="10.2">
      <c r="A910" s="37" t="s">
        <v>220</v>
      </c>
      <c r="B910" s="37" t="s">
        <v>194</v>
      </c>
      <c r="C910" s="37" t="s">
        <v>188</v>
      </c>
      <c r="D910" s="37" t="s">
        <v>189</v>
      </c>
      <c r="E910" s="39">
        <v>682.70928717430002</v>
      </c>
      <c r="F910" s="39">
        <v>-9.6556117607999994</v>
      </c>
      <c r="G910" s="39">
        <v>635.87</v>
      </c>
      <c r="H910" s="39">
        <v>557790.35</v>
      </c>
      <c r="I910" s="39">
        <v>46136</v>
      </c>
    </row>
    <row r="911" spans="1:9" ht="10.2">
      <c r="A911" s="37" t="s">
        <v>220</v>
      </c>
      <c r="B911" s="37" t="s">
        <v>194</v>
      </c>
      <c r="C911" s="37" t="s">
        <v>188</v>
      </c>
      <c r="D911" s="37" t="s">
        <v>190</v>
      </c>
      <c r="E911" s="39">
        <v>-125.9901051783</v>
      </c>
      <c r="F911" s="39">
        <v>-9.6556117607999994</v>
      </c>
      <c r="G911" s="39">
        <v>19821.83</v>
      </c>
      <c r="H911" s="39">
        <v>5078261.53</v>
      </c>
      <c r="I911" s="39">
        <v>919611.38</v>
      </c>
    </row>
    <row r="912" spans="1:9" ht="10.2">
      <c r="A912" s="37" t="s">
        <v>220</v>
      </c>
      <c r="B912" s="37" t="s">
        <v>194</v>
      </c>
      <c r="C912" s="37" t="s">
        <v>191</v>
      </c>
      <c r="D912" s="37" t="s">
        <v>189</v>
      </c>
      <c r="E912" s="39">
        <v>-39.176483296100002</v>
      </c>
      <c r="F912" s="39">
        <v>-9.6556117607999994</v>
      </c>
      <c r="G912" s="39">
        <v>301</v>
      </c>
      <c r="H912" s="39">
        <v>257623.52</v>
      </c>
      <c r="I912" s="39">
        <v>26599.14</v>
      </c>
    </row>
    <row r="913" spans="1:9" ht="10.2">
      <c r="A913" s="37" t="s">
        <v>220</v>
      </c>
      <c r="B913" s="37" t="s">
        <v>194</v>
      </c>
      <c r="C913" s="37" t="s">
        <v>191</v>
      </c>
      <c r="D913" s="37" t="s">
        <v>190</v>
      </c>
      <c r="E913" s="39">
        <v>-286.43353003959999</v>
      </c>
      <c r="F913" s="39">
        <v>-9.6556117607999994</v>
      </c>
      <c r="G913" s="39">
        <v>20641.56</v>
      </c>
      <c r="H913" s="39">
        <v>2027051.81</v>
      </c>
      <c r="I913" s="39">
        <v>670043.30</v>
      </c>
    </row>
    <row r="914" spans="1:9" ht="10.2">
      <c r="A914" s="37" t="s">
        <v>220</v>
      </c>
      <c r="B914" s="37" t="s">
        <v>195</v>
      </c>
      <c r="C914" s="37" t="s">
        <v>188</v>
      </c>
      <c r="D914" s="37" t="s">
        <v>189</v>
      </c>
      <c r="E914" s="39">
        <v>198.46451349430001</v>
      </c>
      <c r="F914" s="39">
        <v>-9.6556117607999994</v>
      </c>
      <c r="G914" s="39">
        <v>832.35</v>
      </c>
      <c r="H914" s="39">
        <v>945985.34</v>
      </c>
      <c r="I914" s="39">
        <v>83646.55</v>
      </c>
    </row>
    <row r="915" spans="1:9" ht="10.2">
      <c r="A915" s="37" t="s">
        <v>220</v>
      </c>
      <c r="B915" s="37" t="s">
        <v>195</v>
      </c>
      <c r="C915" s="37" t="s">
        <v>188</v>
      </c>
      <c r="D915" s="37" t="s">
        <v>190</v>
      </c>
      <c r="E915" s="39">
        <v>-186.21621287299999</v>
      </c>
      <c r="F915" s="39">
        <v>-9.6556117607999994</v>
      </c>
      <c r="G915" s="39">
        <v>21244.53</v>
      </c>
      <c r="H915" s="39">
        <v>4345387.10</v>
      </c>
      <c r="I915" s="39">
        <v>1015400.09</v>
      </c>
    </row>
    <row r="916" spans="1:9" ht="10.2">
      <c r="A916" s="37" t="s">
        <v>220</v>
      </c>
      <c r="B916" s="37" t="s">
        <v>195</v>
      </c>
      <c r="C916" s="37" t="s">
        <v>191</v>
      </c>
      <c r="D916" s="37" t="s">
        <v>189</v>
      </c>
      <c r="E916" s="39">
        <v>772.61416721640001</v>
      </c>
      <c r="F916" s="39">
        <v>-9.6556117607999994</v>
      </c>
      <c r="G916" s="39">
        <v>547.10</v>
      </c>
      <c r="H916" s="39">
        <v>517219.15</v>
      </c>
      <c r="I916" s="39">
        <v>55830.37</v>
      </c>
    </row>
    <row r="917" spans="1:9" ht="10.2">
      <c r="A917" s="37" t="s">
        <v>220</v>
      </c>
      <c r="B917" s="37" t="s">
        <v>195</v>
      </c>
      <c r="C917" s="37" t="s">
        <v>191</v>
      </c>
      <c r="D917" s="37" t="s">
        <v>190</v>
      </c>
      <c r="E917" s="39">
        <v>-280.86504968729997</v>
      </c>
      <c r="F917" s="39">
        <v>-9.6556117607999994</v>
      </c>
      <c r="G917" s="39">
        <v>22462.27</v>
      </c>
      <c r="H917" s="39">
        <v>2191847.15</v>
      </c>
      <c r="I917" s="39">
        <v>768722.61</v>
      </c>
    </row>
    <row r="918" spans="1:9" ht="10.2">
      <c r="A918" s="37" t="s">
        <v>220</v>
      </c>
      <c r="B918" s="37" t="s">
        <v>196</v>
      </c>
      <c r="C918" s="37" t="s">
        <v>188</v>
      </c>
      <c r="D918" s="37" t="s">
        <v>189</v>
      </c>
      <c r="E918" s="39">
        <v>622.73179532350002</v>
      </c>
      <c r="F918" s="39">
        <v>-9.6556117607999994</v>
      </c>
      <c r="G918" s="39">
        <v>879</v>
      </c>
      <c r="H918" s="39">
        <v>1143683.70</v>
      </c>
      <c r="I918" s="39">
        <v>73743.26</v>
      </c>
    </row>
    <row r="919" spans="1:9" ht="10.2">
      <c r="A919" s="37" t="s">
        <v>220</v>
      </c>
      <c r="B919" s="37" t="s">
        <v>196</v>
      </c>
      <c r="C919" s="37" t="s">
        <v>188</v>
      </c>
      <c r="D919" s="37" t="s">
        <v>190</v>
      </c>
      <c r="E919" s="39">
        <v>-183.90989842659999</v>
      </c>
      <c r="F919" s="39">
        <v>-9.6556117607999994</v>
      </c>
      <c r="G919" s="39">
        <v>20971.26</v>
      </c>
      <c r="H919" s="39">
        <v>3794050.17</v>
      </c>
      <c r="I919" s="39">
        <v>1027943.44</v>
      </c>
    </row>
    <row r="920" spans="1:9" ht="10.2">
      <c r="A920" s="37" t="s">
        <v>220</v>
      </c>
      <c r="B920" s="37" t="s">
        <v>196</v>
      </c>
      <c r="C920" s="37" t="s">
        <v>191</v>
      </c>
      <c r="D920" s="37" t="s">
        <v>189</v>
      </c>
      <c r="E920" s="39">
        <v>172.80987289909999</v>
      </c>
      <c r="F920" s="39">
        <v>-9.6556117607999994</v>
      </c>
      <c r="G920" s="39">
        <v>598</v>
      </c>
      <c r="H920" s="39">
        <v>877335.94</v>
      </c>
      <c r="I920" s="39">
        <v>53228.08</v>
      </c>
    </row>
    <row r="921" spans="1:9" ht="10.2">
      <c r="A921" s="37" t="s">
        <v>220</v>
      </c>
      <c r="B921" s="37" t="s">
        <v>196</v>
      </c>
      <c r="C921" s="37" t="s">
        <v>191</v>
      </c>
      <c r="D921" s="37" t="s">
        <v>190</v>
      </c>
      <c r="E921" s="39">
        <v>-253.70738682300001</v>
      </c>
      <c r="F921" s="39">
        <v>-9.6556117607999994</v>
      </c>
      <c r="G921" s="39">
        <v>21354.63</v>
      </c>
      <c r="H921" s="39">
        <v>2835614.48</v>
      </c>
      <c r="I921" s="39">
        <v>754137.38</v>
      </c>
    </row>
    <row r="922" spans="1:9" ht="10.2">
      <c r="A922" s="37" t="s">
        <v>220</v>
      </c>
      <c r="B922" s="37" t="s">
        <v>197</v>
      </c>
      <c r="C922" s="37" t="s">
        <v>188</v>
      </c>
      <c r="D922" s="37" t="s">
        <v>189</v>
      </c>
      <c r="E922" s="39">
        <v>539.30744441740001</v>
      </c>
      <c r="F922" s="39">
        <v>-9.6556117607999994</v>
      </c>
      <c r="G922" s="39">
        <v>1063</v>
      </c>
      <c r="H922" s="39">
        <v>1445646.97</v>
      </c>
      <c r="I922" s="39">
        <v>93474.84</v>
      </c>
    </row>
    <row r="923" spans="1:9" ht="10.2">
      <c r="A923" s="37" t="s">
        <v>220</v>
      </c>
      <c r="B923" s="37" t="s">
        <v>197</v>
      </c>
      <c r="C923" s="37" t="s">
        <v>188</v>
      </c>
      <c r="D923" s="37" t="s">
        <v>190</v>
      </c>
      <c r="E923" s="39">
        <v>-220.0400720913</v>
      </c>
      <c r="F923" s="39">
        <v>-9.6556117607999994</v>
      </c>
      <c r="G923" s="39">
        <v>19347.04</v>
      </c>
      <c r="H923" s="39">
        <v>4279093.85</v>
      </c>
      <c r="I923" s="39">
        <v>970267.93</v>
      </c>
    </row>
    <row r="924" spans="1:9" ht="10.2">
      <c r="A924" s="37" t="s">
        <v>220</v>
      </c>
      <c r="B924" s="37" t="s">
        <v>197</v>
      </c>
      <c r="C924" s="37" t="s">
        <v>191</v>
      </c>
      <c r="D924" s="37" t="s">
        <v>189</v>
      </c>
      <c r="E924" s="39">
        <v>423.50660970680002</v>
      </c>
      <c r="F924" s="39">
        <v>-9.6556117607999994</v>
      </c>
      <c r="G924" s="39">
        <v>720</v>
      </c>
      <c r="H924" s="39">
        <v>652659.42</v>
      </c>
      <c r="I924" s="39">
        <v>72857.57</v>
      </c>
    </row>
    <row r="925" spans="1:9" ht="10.2">
      <c r="A925" s="37" t="s">
        <v>220</v>
      </c>
      <c r="B925" s="37" t="s">
        <v>197</v>
      </c>
      <c r="C925" s="37" t="s">
        <v>191</v>
      </c>
      <c r="D925" s="37" t="s">
        <v>190</v>
      </c>
      <c r="E925" s="39">
        <v>-256.58945211240001</v>
      </c>
      <c r="F925" s="39">
        <v>-9.6556117607999994</v>
      </c>
      <c r="G925" s="39">
        <v>21008.16</v>
      </c>
      <c r="H925" s="39">
        <v>3070092.63</v>
      </c>
      <c r="I925" s="39">
        <v>867189.95</v>
      </c>
    </row>
    <row r="926" spans="1:9" ht="10.2">
      <c r="A926" s="37" t="s">
        <v>220</v>
      </c>
      <c r="B926" s="37" t="s">
        <v>198</v>
      </c>
      <c r="C926" s="37" t="s">
        <v>188</v>
      </c>
      <c r="D926" s="37" t="s">
        <v>189</v>
      </c>
      <c r="E926" s="39">
        <v>89.053433458000001</v>
      </c>
      <c r="F926" s="39">
        <v>-9.6556117607999994</v>
      </c>
      <c r="G926" s="39">
        <v>1175.08</v>
      </c>
      <c r="H926" s="39">
        <v>1098946.97</v>
      </c>
      <c r="I926" s="39">
        <v>98118.31</v>
      </c>
    </row>
    <row r="927" spans="1:9" ht="10.2">
      <c r="A927" s="37" t="s">
        <v>220</v>
      </c>
      <c r="B927" s="37" t="s">
        <v>198</v>
      </c>
      <c r="C927" s="37" t="s">
        <v>188</v>
      </c>
      <c r="D927" s="37" t="s">
        <v>190</v>
      </c>
      <c r="E927" s="39">
        <v>-170.56765484210001</v>
      </c>
      <c r="F927" s="39">
        <v>-9.6556117607999994</v>
      </c>
      <c r="G927" s="39">
        <v>23496.05</v>
      </c>
      <c r="H927" s="39">
        <v>5794115.6100000003</v>
      </c>
      <c r="I927" s="39">
        <v>1266617.60</v>
      </c>
    </row>
    <row r="928" spans="1:9" ht="10.2">
      <c r="A928" s="37" t="s">
        <v>220</v>
      </c>
      <c r="B928" s="37" t="s">
        <v>198</v>
      </c>
      <c r="C928" s="37" t="s">
        <v>191</v>
      </c>
      <c r="D928" s="37" t="s">
        <v>189</v>
      </c>
      <c r="E928" s="39">
        <v>239.49385722060001</v>
      </c>
      <c r="F928" s="39">
        <v>-9.6556117607999994</v>
      </c>
      <c r="G928" s="39">
        <v>1119.87</v>
      </c>
      <c r="H928" s="39">
        <v>1298592.11</v>
      </c>
      <c r="I928" s="39">
        <v>113634.09</v>
      </c>
    </row>
    <row r="929" spans="1:9" ht="10.2">
      <c r="A929" s="37" t="s">
        <v>220</v>
      </c>
      <c r="B929" s="37" t="s">
        <v>198</v>
      </c>
      <c r="C929" s="37" t="s">
        <v>191</v>
      </c>
      <c r="D929" s="37" t="s">
        <v>190</v>
      </c>
      <c r="E929" s="39">
        <v>-231.79768277420001</v>
      </c>
      <c r="F929" s="39">
        <v>-9.6556117607999994</v>
      </c>
      <c r="G929" s="39">
        <v>22547.92</v>
      </c>
      <c r="H929" s="39">
        <v>4341315.57</v>
      </c>
      <c r="I929" s="39">
        <v>1083355.56</v>
      </c>
    </row>
    <row r="930" spans="1:9" ht="10.2">
      <c r="A930" s="37" t="s">
        <v>220</v>
      </c>
      <c r="B930" s="37" t="s">
        <v>199</v>
      </c>
      <c r="C930" s="37" t="s">
        <v>188</v>
      </c>
      <c r="D930" s="37" t="s">
        <v>189</v>
      </c>
      <c r="E930" s="39">
        <v>399.22467502400002</v>
      </c>
      <c r="F930" s="39">
        <v>-9.6556117607999994</v>
      </c>
      <c r="G930" s="39">
        <v>1605.96</v>
      </c>
      <c r="H930" s="39">
        <v>2531336.93</v>
      </c>
      <c r="I930" s="39">
        <v>140864.78</v>
      </c>
    </row>
    <row r="931" spans="1:9" ht="10.2">
      <c r="A931" s="37" t="s">
        <v>220</v>
      </c>
      <c r="B931" s="37" t="s">
        <v>199</v>
      </c>
      <c r="C931" s="37" t="s">
        <v>188</v>
      </c>
      <c r="D931" s="37" t="s">
        <v>190</v>
      </c>
      <c r="E931" s="39">
        <v>-190.82914591150001</v>
      </c>
      <c r="F931" s="39">
        <v>-9.6556117607999994</v>
      </c>
      <c r="G931" s="39">
        <v>25365.24</v>
      </c>
      <c r="H931" s="39">
        <v>6180060.3200000003</v>
      </c>
      <c r="I931" s="39">
        <v>1364716.69</v>
      </c>
    </row>
    <row r="932" spans="1:9" ht="10.2">
      <c r="A932" s="37" t="s">
        <v>220</v>
      </c>
      <c r="B932" s="37" t="s">
        <v>199</v>
      </c>
      <c r="C932" s="37" t="s">
        <v>191</v>
      </c>
      <c r="D932" s="37" t="s">
        <v>189</v>
      </c>
      <c r="E932" s="39">
        <v>564.18899643930001</v>
      </c>
      <c r="F932" s="39">
        <v>-9.6556117607999994</v>
      </c>
      <c r="G932" s="39">
        <v>1872.81</v>
      </c>
      <c r="H932" s="39">
        <v>2335913.18</v>
      </c>
      <c r="I932" s="39">
        <v>166260.40</v>
      </c>
    </row>
    <row r="933" spans="1:9" ht="10.2">
      <c r="A933" s="37" t="s">
        <v>220</v>
      </c>
      <c r="B933" s="37" t="s">
        <v>199</v>
      </c>
      <c r="C933" s="37" t="s">
        <v>191</v>
      </c>
      <c r="D933" s="37" t="s">
        <v>190</v>
      </c>
      <c r="E933" s="39">
        <v>-182.22588413049999</v>
      </c>
      <c r="F933" s="39">
        <v>-9.6556117607999994</v>
      </c>
      <c r="G933" s="39">
        <v>26607.48</v>
      </c>
      <c r="H933" s="39">
        <v>6654259.71</v>
      </c>
      <c r="I933" s="39">
        <v>1419678.48</v>
      </c>
    </row>
    <row r="934" spans="1:9" ht="10.2">
      <c r="A934" s="37" t="s">
        <v>220</v>
      </c>
      <c r="B934" s="37" t="s">
        <v>200</v>
      </c>
      <c r="C934" s="37" t="s">
        <v>188</v>
      </c>
      <c r="D934" s="37" t="s">
        <v>189</v>
      </c>
      <c r="E934" s="39">
        <v>200.79217966549999</v>
      </c>
      <c r="F934" s="39">
        <v>-9.6556117607999994</v>
      </c>
      <c r="G934" s="39">
        <v>1981.16</v>
      </c>
      <c r="H934" s="39">
        <v>2142478.10</v>
      </c>
      <c r="I934" s="39">
        <v>166134.64</v>
      </c>
    </row>
    <row r="935" spans="1:9" ht="10.2">
      <c r="A935" s="37" t="s">
        <v>220</v>
      </c>
      <c r="B935" s="37" t="s">
        <v>200</v>
      </c>
      <c r="C935" s="37" t="s">
        <v>188</v>
      </c>
      <c r="D935" s="37" t="s">
        <v>190</v>
      </c>
      <c r="E935" s="39">
        <v>-155.43215941060001</v>
      </c>
      <c r="F935" s="39">
        <v>-9.6556117607999994</v>
      </c>
      <c r="G935" s="39">
        <v>22125.49</v>
      </c>
      <c r="H935" s="39">
        <v>6222621.3799999999</v>
      </c>
      <c r="I935" s="39">
        <v>1175973.93</v>
      </c>
    </row>
    <row r="936" spans="1:9" ht="10.2">
      <c r="A936" s="37" t="s">
        <v>220</v>
      </c>
      <c r="B936" s="37" t="s">
        <v>200</v>
      </c>
      <c r="C936" s="37" t="s">
        <v>191</v>
      </c>
      <c r="D936" s="37" t="s">
        <v>189</v>
      </c>
      <c r="E936" s="39">
        <v>348.24841467750002</v>
      </c>
      <c r="F936" s="39">
        <v>-9.6556117607999994</v>
      </c>
      <c r="G936" s="39">
        <v>2201.55</v>
      </c>
      <c r="H936" s="39">
        <v>2679413.94</v>
      </c>
      <c r="I936" s="39">
        <v>205037.51</v>
      </c>
    </row>
    <row r="937" spans="1:9" ht="10.2">
      <c r="A937" s="37" t="s">
        <v>220</v>
      </c>
      <c r="B937" s="37" t="s">
        <v>200</v>
      </c>
      <c r="C937" s="37" t="s">
        <v>191</v>
      </c>
      <c r="D937" s="37" t="s">
        <v>190</v>
      </c>
      <c r="E937" s="39">
        <v>-124.31504854710001</v>
      </c>
      <c r="F937" s="39">
        <v>-9.6556117607999994</v>
      </c>
      <c r="G937" s="39">
        <v>22771.45</v>
      </c>
      <c r="H937" s="39">
        <v>7685623.9900000002</v>
      </c>
      <c r="I937" s="39">
        <v>1333044.86</v>
      </c>
    </row>
    <row r="938" spans="1:9" ht="10.2">
      <c r="A938" s="37" t="s">
        <v>220</v>
      </c>
      <c r="B938" s="37" t="s">
        <v>201</v>
      </c>
      <c r="C938" s="37" t="s">
        <v>188</v>
      </c>
      <c r="D938" s="37" t="s">
        <v>189</v>
      </c>
      <c r="E938" s="39">
        <v>326.5245281755</v>
      </c>
      <c r="F938" s="39">
        <v>-9.6556117607999994</v>
      </c>
      <c r="G938" s="39">
        <v>1901.40</v>
      </c>
      <c r="H938" s="39">
        <v>3059135.93</v>
      </c>
      <c r="I938" s="39">
        <v>172422.80</v>
      </c>
    </row>
    <row r="939" spans="1:9" ht="10.2">
      <c r="A939" s="37" t="s">
        <v>220</v>
      </c>
      <c r="B939" s="37" t="s">
        <v>201</v>
      </c>
      <c r="C939" s="37" t="s">
        <v>188</v>
      </c>
      <c r="D939" s="37" t="s">
        <v>190</v>
      </c>
      <c r="E939" s="39">
        <v>-102.60495186839999</v>
      </c>
      <c r="F939" s="39">
        <v>-9.6556117607999994</v>
      </c>
      <c r="G939" s="39">
        <v>17736.98</v>
      </c>
      <c r="H939" s="39">
        <v>6273487.9699999997</v>
      </c>
      <c r="I939" s="39">
        <v>1014927.82</v>
      </c>
    </row>
    <row r="940" spans="1:9" ht="10.2">
      <c r="A940" s="37" t="s">
        <v>220</v>
      </c>
      <c r="B940" s="37" t="s">
        <v>201</v>
      </c>
      <c r="C940" s="37" t="s">
        <v>191</v>
      </c>
      <c r="D940" s="37" t="s">
        <v>189</v>
      </c>
      <c r="E940" s="39">
        <v>824.83856919799996</v>
      </c>
      <c r="F940" s="39">
        <v>-9.6556117607999994</v>
      </c>
      <c r="G940" s="39">
        <v>2328.95</v>
      </c>
      <c r="H940" s="39">
        <v>3148315.32</v>
      </c>
      <c r="I940" s="39">
        <v>207499.25</v>
      </c>
    </row>
    <row r="941" spans="1:9" ht="10.2">
      <c r="A941" s="37" t="s">
        <v>220</v>
      </c>
      <c r="B941" s="37" t="s">
        <v>201</v>
      </c>
      <c r="C941" s="37" t="s">
        <v>191</v>
      </c>
      <c r="D941" s="37" t="s">
        <v>190</v>
      </c>
      <c r="E941" s="39">
        <v>-64.5059191478</v>
      </c>
      <c r="F941" s="39">
        <v>-9.6556117607999994</v>
      </c>
      <c r="G941" s="39">
        <v>17205.52</v>
      </c>
      <c r="H941" s="39">
        <v>8034361.54</v>
      </c>
      <c r="I941" s="39">
        <v>1131153.37</v>
      </c>
    </row>
    <row r="942" spans="1:9" ht="10.2">
      <c r="A942" s="37" t="s">
        <v>220</v>
      </c>
      <c r="B942" s="37" t="s">
        <v>202</v>
      </c>
      <c r="C942" s="37" t="s">
        <v>188</v>
      </c>
      <c r="D942" s="37" t="s">
        <v>189</v>
      </c>
      <c r="E942" s="39">
        <v>725.72813202329996</v>
      </c>
      <c r="F942" s="39">
        <v>-9.6556117607999994</v>
      </c>
      <c r="G942" s="39">
        <v>2264.89</v>
      </c>
      <c r="H942" s="39">
        <v>3299587.94</v>
      </c>
      <c r="I942" s="39">
        <v>193784.77</v>
      </c>
    </row>
    <row r="943" spans="1:9" ht="10.2">
      <c r="A943" s="37" t="s">
        <v>220</v>
      </c>
      <c r="B943" s="37" t="s">
        <v>202</v>
      </c>
      <c r="C943" s="37" t="s">
        <v>188</v>
      </c>
      <c r="D943" s="37" t="s">
        <v>190</v>
      </c>
      <c r="E943" s="39">
        <v>-72.511967051900001</v>
      </c>
      <c r="F943" s="39">
        <v>-9.6556117607999994</v>
      </c>
      <c r="G943" s="39">
        <v>14404.80</v>
      </c>
      <c r="H943" s="39">
        <v>6023741.5700000003</v>
      </c>
      <c r="I943" s="39">
        <v>875579.79</v>
      </c>
    </row>
    <row r="944" spans="1:9" ht="10.2">
      <c r="A944" s="37" t="s">
        <v>220</v>
      </c>
      <c r="B944" s="37" t="s">
        <v>202</v>
      </c>
      <c r="C944" s="37" t="s">
        <v>191</v>
      </c>
      <c r="D944" s="37" t="s">
        <v>189</v>
      </c>
      <c r="E944" s="39">
        <v>627.59736397749998</v>
      </c>
      <c r="F944" s="39">
        <v>-9.6556117607999994</v>
      </c>
      <c r="G944" s="39">
        <v>2507.15</v>
      </c>
      <c r="H944" s="39">
        <v>3376368.99</v>
      </c>
      <c r="I944" s="39">
        <v>239089.97</v>
      </c>
    </row>
    <row r="945" spans="1:9" ht="10.2">
      <c r="A945" s="37" t="s">
        <v>220</v>
      </c>
      <c r="B945" s="37" t="s">
        <v>202</v>
      </c>
      <c r="C945" s="37" t="s">
        <v>191</v>
      </c>
      <c r="D945" s="37" t="s">
        <v>190</v>
      </c>
      <c r="E945" s="39">
        <v>7.0904877862999998</v>
      </c>
      <c r="F945" s="39">
        <v>-9.6556117607999994</v>
      </c>
      <c r="G945" s="39">
        <v>14265.79</v>
      </c>
      <c r="H945" s="39">
        <v>7939589.3899999997</v>
      </c>
      <c r="I945" s="39">
        <v>1000484.97</v>
      </c>
    </row>
    <row r="946" spans="1:9" ht="10.2">
      <c r="A946" s="37" t="s">
        <v>220</v>
      </c>
      <c r="B946" s="37" t="s">
        <v>203</v>
      </c>
      <c r="C946" s="37" t="s">
        <v>188</v>
      </c>
      <c r="D946" s="37" t="s">
        <v>189</v>
      </c>
      <c r="E946" s="39">
        <v>589.40494572859996</v>
      </c>
      <c r="F946" s="39">
        <v>-9.6556117607999994</v>
      </c>
      <c r="G946" s="39">
        <v>2508.71</v>
      </c>
      <c r="H946" s="39">
        <v>3772470.07</v>
      </c>
      <c r="I946" s="39">
        <v>222899.80</v>
      </c>
    </row>
    <row r="947" spans="1:9" ht="10.2">
      <c r="A947" s="37" t="s">
        <v>220</v>
      </c>
      <c r="B947" s="37" t="s">
        <v>203</v>
      </c>
      <c r="C947" s="37" t="s">
        <v>188</v>
      </c>
      <c r="D947" s="37" t="s">
        <v>190</v>
      </c>
      <c r="E947" s="39">
        <v>-11.035773924600001</v>
      </c>
      <c r="F947" s="39">
        <v>-9.6556117607999994</v>
      </c>
      <c r="G947" s="39">
        <v>11154.40</v>
      </c>
      <c r="H947" s="39">
        <v>5812104.8499999996</v>
      </c>
      <c r="I947" s="39">
        <v>718752.26</v>
      </c>
    </row>
    <row r="948" spans="1:9" ht="10.2">
      <c r="A948" s="37" t="s">
        <v>220</v>
      </c>
      <c r="B948" s="37" t="s">
        <v>203</v>
      </c>
      <c r="C948" s="37" t="s">
        <v>191</v>
      </c>
      <c r="D948" s="37" t="s">
        <v>189</v>
      </c>
      <c r="E948" s="39">
        <v>408.5300529516</v>
      </c>
      <c r="F948" s="39">
        <v>-9.6556117607999994</v>
      </c>
      <c r="G948" s="39">
        <v>2098.50</v>
      </c>
      <c r="H948" s="39">
        <v>3726324.73</v>
      </c>
      <c r="I948" s="39">
        <v>195038.45</v>
      </c>
    </row>
    <row r="949" spans="1:9" ht="10.2">
      <c r="A949" s="37" t="s">
        <v>220</v>
      </c>
      <c r="B949" s="37" t="s">
        <v>203</v>
      </c>
      <c r="C949" s="37" t="s">
        <v>191</v>
      </c>
      <c r="D949" s="37" t="s">
        <v>190</v>
      </c>
      <c r="E949" s="39">
        <v>27.917071179200001</v>
      </c>
      <c r="F949" s="39">
        <v>-9.6556117607999994</v>
      </c>
      <c r="G949" s="39">
        <v>10939</v>
      </c>
      <c r="H949" s="39">
        <v>8124951.96</v>
      </c>
      <c r="I949" s="39">
        <v>813333.43</v>
      </c>
    </row>
    <row r="950" spans="1:9" ht="10.2">
      <c r="A950" s="37" t="s">
        <v>220</v>
      </c>
      <c r="B950" s="37" t="s">
        <v>204</v>
      </c>
      <c r="C950" s="37" t="s">
        <v>188</v>
      </c>
      <c r="D950" s="37" t="s">
        <v>189</v>
      </c>
      <c r="E950" s="39">
        <v>913.8586479951</v>
      </c>
      <c r="F950" s="39">
        <v>-9.6556117607999994</v>
      </c>
      <c r="G950" s="39">
        <v>2845.78</v>
      </c>
      <c r="H950" s="39">
        <v>4130903.04</v>
      </c>
      <c r="I950" s="39">
        <v>248480.02</v>
      </c>
    </row>
    <row r="951" spans="1:9" ht="10.2">
      <c r="A951" s="37" t="s">
        <v>220</v>
      </c>
      <c r="B951" s="37" t="s">
        <v>204</v>
      </c>
      <c r="C951" s="37" t="s">
        <v>188</v>
      </c>
      <c r="D951" s="37" t="s">
        <v>190</v>
      </c>
      <c r="E951" s="39">
        <v>32.686415480400001</v>
      </c>
      <c r="F951" s="39">
        <v>-9.6556117607999994</v>
      </c>
      <c r="G951" s="39">
        <v>7650.51</v>
      </c>
      <c r="H951" s="39">
        <v>4567230.64</v>
      </c>
      <c r="I951" s="39">
        <v>521833.70</v>
      </c>
    </row>
    <row r="952" spans="1:9" ht="10.2">
      <c r="A952" s="37" t="s">
        <v>220</v>
      </c>
      <c r="B952" s="37" t="s">
        <v>204</v>
      </c>
      <c r="C952" s="37" t="s">
        <v>191</v>
      </c>
      <c r="D952" s="37" t="s">
        <v>189</v>
      </c>
      <c r="E952" s="39">
        <v>652.27246536179996</v>
      </c>
      <c r="F952" s="39">
        <v>-9.6556117607999994</v>
      </c>
      <c r="G952" s="39">
        <v>1649.51</v>
      </c>
      <c r="H952" s="39">
        <v>2960150.64</v>
      </c>
      <c r="I952" s="39">
        <v>166613.82</v>
      </c>
    </row>
    <row r="953" spans="1:9" ht="10.2">
      <c r="A953" s="37" t="s">
        <v>220</v>
      </c>
      <c r="B953" s="37" t="s">
        <v>204</v>
      </c>
      <c r="C953" s="37" t="s">
        <v>191</v>
      </c>
      <c r="D953" s="37" t="s">
        <v>190</v>
      </c>
      <c r="E953" s="39">
        <v>58.216623397100001</v>
      </c>
      <c r="F953" s="39">
        <v>-9.6556117607999994</v>
      </c>
      <c r="G953" s="39">
        <v>5888.77</v>
      </c>
      <c r="H953" s="39">
        <v>3701152.69</v>
      </c>
      <c r="I953" s="39">
        <v>408933.44</v>
      </c>
    </row>
    <row r="954" spans="1:9" ht="10.2">
      <c r="A954" s="37" t="s">
        <v>220</v>
      </c>
      <c r="B954" s="37" t="s">
        <v>205</v>
      </c>
      <c r="C954" s="37" t="s">
        <v>188</v>
      </c>
      <c r="D954" s="37" t="s">
        <v>189</v>
      </c>
      <c r="E954" s="39">
        <v>1131.8796325420999</v>
      </c>
      <c r="F954" s="39">
        <v>-9.6556117607999994</v>
      </c>
      <c r="G954" s="39">
        <v>2544.48</v>
      </c>
      <c r="H954" s="39">
        <v>4752804.78</v>
      </c>
      <c r="I954" s="39">
        <v>240683.93</v>
      </c>
    </row>
    <row r="955" spans="1:9" ht="10.2">
      <c r="A955" s="37" t="s">
        <v>220</v>
      </c>
      <c r="B955" s="37" t="s">
        <v>205</v>
      </c>
      <c r="C955" s="37" t="s">
        <v>188</v>
      </c>
      <c r="D955" s="37" t="s">
        <v>190</v>
      </c>
      <c r="E955" s="39">
        <v>190.98969196760001</v>
      </c>
      <c r="F955" s="39">
        <v>-9.6556117607999994</v>
      </c>
      <c r="G955" s="39">
        <v>4281.20</v>
      </c>
      <c r="H955" s="39">
        <v>3088342.39</v>
      </c>
      <c r="I955" s="39">
        <v>288899.84</v>
      </c>
    </row>
    <row r="956" spans="1:9" ht="10.2">
      <c r="A956" s="37" t="s">
        <v>220</v>
      </c>
      <c r="B956" s="37" t="s">
        <v>205</v>
      </c>
      <c r="C956" s="37" t="s">
        <v>191</v>
      </c>
      <c r="D956" s="37" t="s">
        <v>189</v>
      </c>
      <c r="E956" s="39">
        <v>757.84362132720003</v>
      </c>
      <c r="F956" s="39">
        <v>-9.6556117607999994</v>
      </c>
      <c r="G956" s="39">
        <v>1182.31</v>
      </c>
      <c r="H956" s="39">
        <v>2013978.71</v>
      </c>
      <c r="I956" s="39">
        <v>130094.85</v>
      </c>
    </row>
    <row r="957" spans="1:9" ht="10.2">
      <c r="A957" s="37" t="s">
        <v>220</v>
      </c>
      <c r="B957" s="37" t="s">
        <v>205</v>
      </c>
      <c r="C957" s="37" t="s">
        <v>191</v>
      </c>
      <c r="D957" s="37" t="s">
        <v>190</v>
      </c>
      <c r="E957" s="39">
        <v>125.6235222686</v>
      </c>
      <c r="F957" s="39">
        <v>-9.6556117607999994</v>
      </c>
      <c r="G957" s="39">
        <v>3108.63</v>
      </c>
      <c r="H957" s="39">
        <v>2660628.29</v>
      </c>
      <c r="I957" s="39">
        <v>242361.36</v>
      </c>
    </row>
    <row r="958" spans="1:9" ht="10.2">
      <c r="A958" s="37" t="s">
        <v>220</v>
      </c>
      <c r="B958" s="37" t="s">
        <v>206</v>
      </c>
      <c r="C958" s="37" t="s">
        <v>188</v>
      </c>
      <c r="D958" s="37" t="s">
        <v>189</v>
      </c>
      <c r="E958" s="39">
        <v>1231.92472537</v>
      </c>
      <c r="F958" s="39">
        <v>-9.6556117607999994</v>
      </c>
      <c r="G958" s="39">
        <v>2608.29</v>
      </c>
      <c r="H958" s="39">
        <v>4887145.80</v>
      </c>
      <c r="I958" s="39">
        <v>255558.85</v>
      </c>
    </row>
    <row r="959" spans="1:9" ht="10.2">
      <c r="A959" s="37" t="s">
        <v>220</v>
      </c>
      <c r="B959" s="37" t="s">
        <v>206</v>
      </c>
      <c r="C959" s="37" t="s">
        <v>188</v>
      </c>
      <c r="D959" s="37" t="s">
        <v>190</v>
      </c>
      <c r="E959" s="39">
        <v>218.3982330401</v>
      </c>
      <c r="F959" s="39">
        <v>-9.6556117607999994</v>
      </c>
      <c r="G959" s="39">
        <v>2002.82</v>
      </c>
      <c r="H959" s="39">
        <v>1400672.78</v>
      </c>
      <c r="I959" s="39">
        <v>146055.49</v>
      </c>
    </row>
    <row r="960" spans="1:9" ht="10.2">
      <c r="A960" s="37" t="s">
        <v>220</v>
      </c>
      <c r="B960" s="37" t="s">
        <v>206</v>
      </c>
      <c r="C960" s="37" t="s">
        <v>191</v>
      </c>
      <c r="D960" s="37" t="s">
        <v>189</v>
      </c>
      <c r="E960" s="39">
        <v>1367.385892414</v>
      </c>
      <c r="F960" s="39">
        <v>-9.6556117607999994</v>
      </c>
      <c r="G960" s="39">
        <v>665.55</v>
      </c>
      <c r="H960" s="39">
        <v>1169178.32</v>
      </c>
      <c r="I960" s="39">
        <v>72452.43</v>
      </c>
    </row>
    <row r="961" spans="1:9" ht="10.2">
      <c r="A961" s="37" t="s">
        <v>220</v>
      </c>
      <c r="B961" s="37" t="s">
        <v>206</v>
      </c>
      <c r="C961" s="37" t="s">
        <v>191</v>
      </c>
      <c r="D961" s="37" t="s">
        <v>190</v>
      </c>
      <c r="E961" s="39">
        <v>99.635958871200003</v>
      </c>
      <c r="F961" s="39">
        <v>-9.6556117607999994</v>
      </c>
      <c r="G961" s="39">
        <v>1028.01</v>
      </c>
      <c r="H961" s="39">
        <v>656924.70</v>
      </c>
      <c r="I961" s="39">
        <v>77112.60</v>
      </c>
    </row>
    <row r="962" spans="1:9" ht="10.2">
      <c r="A962" s="37" t="s">
        <v>221</v>
      </c>
      <c r="B962" s="37" t="s">
        <v>187</v>
      </c>
      <c r="C962" s="37" t="s">
        <v>188</v>
      </c>
      <c r="D962" s="37" t="s">
        <v>189</v>
      </c>
      <c r="E962" s="39">
        <v>0</v>
      </c>
      <c r="F962" s="39">
        <v>0</v>
      </c>
      <c r="G962" s="39">
        <v>276</v>
      </c>
      <c r="H962" s="39">
        <v>47078.59</v>
      </c>
      <c r="I962" s="39">
        <v>2721.09</v>
      </c>
    </row>
    <row r="963" spans="1:9" ht="10.2">
      <c r="A963" s="37" t="s">
        <v>221</v>
      </c>
      <c r="B963" s="37" t="s">
        <v>187</v>
      </c>
      <c r="C963" s="37" t="s">
        <v>188</v>
      </c>
      <c r="D963" s="37" t="s">
        <v>190</v>
      </c>
      <c r="E963" s="39">
        <v>0</v>
      </c>
      <c r="F963" s="39">
        <v>0</v>
      </c>
      <c r="G963" s="39">
        <v>18157.29</v>
      </c>
      <c r="H963" s="39">
        <v>1129685.24</v>
      </c>
      <c r="I963" s="39">
        <v>125188.26</v>
      </c>
    </row>
    <row r="964" spans="1:9" ht="10.2">
      <c r="A964" s="37" t="s">
        <v>221</v>
      </c>
      <c r="B964" s="37" t="s">
        <v>187</v>
      </c>
      <c r="C964" s="37" t="s">
        <v>191</v>
      </c>
      <c r="D964" s="37" t="s">
        <v>189</v>
      </c>
      <c r="E964" s="39">
        <v>0</v>
      </c>
      <c r="F964" s="39">
        <v>0</v>
      </c>
      <c r="G964" s="39">
        <v>327</v>
      </c>
      <c r="H964" s="39">
        <v>45143.80</v>
      </c>
      <c r="I964" s="39">
        <v>3943.55</v>
      </c>
    </row>
    <row r="965" spans="1:9" ht="10.2">
      <c r="A965" s="37" t="s">
        <v>221</v>
      </c>
      <c r="B965" s="37" t="s">
        <v>187</v>
      </c>
      <c r="C965" s="37" t="s">
        <v>191</v>
      </c>
      <c r="D965" s="37" t="s">
        <v>190</v>
      </c>
      <c r="E965" s="39">
        <v>0</v>
      </c>
      <c r="F965" s="39">
        <v>0</v>
      </c>
      <c r="G965" s="39">
        <v>19292.04</v>
      </c>
      <c r="H965" s="39">
        <v>1355322.54</v>
      </c>
      <c r="I965" s="39">
        <v>133571.33</v>
      </c>
    </row>
    <row r="966" spans="1:9" ht="10.2">
      <c r="A966" s="37" t="s">
        <v>221</v>
      </c>
      <c r="B966" s="37" t="s">
        <v>192</v>
      </c>
      <c r="C966" s="37" t="s">
        <v>188</v>
      </c>
      <c r="D966" s="37" t="s">
        <v>189</v>
      </c>
      <c r="E966" s="39">
        <v>452.78735099210002</v>
      </c>
      <c r="F966" s="39">
        <v>95.990587056500004</v>
      </c>
      <c r="G966" s="39">
        <v>184</v>
      </c>
      <c r="H966" s="39">
        <v>190453.85</v>
      </c>
      <c r="I966" s="39">
        <v>20107.25</v>
      </c>
    </row>
    <row r="967" spans="1:9" ht="10.2">
      <c r="A967" s="37" t="s">
        <v>221</v>
      </c>
      <c r="B967" s="37" t="s">
        <v>192</v>
      </c>
      <c r="C967" s="37" t="s">
        <v>188</v>
      </c>
      <c r="D967" s="37" t="s">
        <v>190</v>
      </c>
      <c r="E967" s="39">
        <v>-190.32988706520001</v>
      </c>
      <c r="F967" s="39">
        <v>95.990587056500004</v>
      </c>
      <c r="G967" s="39">
        <v>7378.82</v>
      </c>
      <c r="H967" s="39">
        <v>794596.56</v>
      </c>
      <c r="I967" s="39">
        <v>283872.49</v>
      </c>
    </row>
    <row r="968" spans="1:9" ht="10.2">
      <c r="A968" s="37" t="s">
        <v>221</v>
      </c>
      <c r="B968" s="37" t="s">
        <v>192</v>
      </c>
      <c r="C968" s="37" t="s">
        <v>191</v>
      </c>
      <c r="D968" s="37" t="s">
        <v>189</v>
      </c>
      <c r="E968" s="39">
        <v>-404.1756450144</v>
      </c>
      <c r="F968" s="39">
        <v>95.990587056500004</v>
      </c>
      <c r="G968" s="39">
        <v>0</v>
      </c>
      <c r="H968" s="39">
        <v>0</v>
      </c>
      <c r="I968" s="39">
        <v>0</v>
      </c>
    </row>
    <row r="969" spans="1:9" ht="10.2">
      <c r="A969" s="37" t="s">
        <v>221</v>
      </c>
      <c r="B969" s="37" t="s">
        <v>192</v>
      </c>
      <c r="C969" s="37" t="s">
        <v>191</v>
      </c>
      <c r="D969" s="37" t="s">
        <v>190</v>
      </c>
      <c r="E969" s="39">
        <v>-230.7193630797</v>
      </c>
      <c r="F969" s="39">
        <v>95.990587056500004</v>
      </c>
      <c r="G969" s="39">
        <v>7749.38</v>
      </c>
      <c r="H969" s="39">
        <v>464186.86</v>
      </c>
      <c r="I969" s="39">
        <v>193743.01</v>
      </c>
    </row>
    <row r="970" spans="1:9" ht="10.2">
      <c r="A970" s="37" t="s">
        <v>221</v>
      </c>
      <c r="B970" s="37" t="s">
        <v>193</v>
      </c>
      <c r="C970" s="37" t="s">
        <v>188</v>
      </c>
      <c r="D970" s="37" t="s">
        <v>189</v>
      </c>
      <c r="E970" s="39">
        <v>382.30083503079999</v>
      </c>
      <c r="F970" s="39">
        <v>-10.253363996999999</v>
      </c>
      <c r="G970" s="39">
        <v>0</v>
      </c>
      <c r="H970" s="39">
        <v>0</v>
      </c>
      <c r="I970" s="39">
        <v>0</v>
      </c>
    </row>
    <row r="971" spans="1:9" ht="10.2">
      <c r="A971" s="37" t="s">
        <v>221</v>
      </c>
      <c r="B971" s="37" t="s">
        <v>193</v>
      </c>
      <c r="C971" s="37" t="s">
        <v>188</v>
      </c>
      <c r="D971" s="37" t="s">
        <v>190</v>
      </c>
      <c r="E971" s="39">
        <v>-128.98172693289999</v>
      </c>
      <c r="F971" s="39">
        <v>-10.253363996999999</v>
      </c>
      <c r="G971" s="39">
        <v>5928.74</v>
      </c>
      <c r="H971" s="39">
        <v>1105353.58</v>
      </c>
      <c r="I971" s="39">
        <v>234835.70</v>
      </c>
    </row>
    <row r="972" spans="1:9" ht="10.2">
      <c r="A972" s="37" t="s">
        <v>221</v>
      </c>
      <c r="B972" s="37" t="s">
        <v>193</v>
      </c>
      <c r="C972" s="37" t="s">
        <v>191</v>
      </c>
      <c r="D972" s="37" t="s">
        <v>189</v>
      </c>
      <c r="E972" s="39">
        <v>26.455327148199999</v>
      </c>
      <c r="F972" s="39">
        <v>-10.253363996999999</v>
      </c>
      <c r="G972" s="39">
        <v>0</v>
      </c>
      <c r="H972" s="39">
        <v>0</v>
      </c>
      <c r="I972" s="39">
        <v>0</v>
      </c>
    </row>
    <row r="973" spans="1:9" ht="10.2">
      <c r="A973" s="37" t="s">
        <v>221</v>
      </c>
      <c r="B973" s="37" t="s">
        <v>193</v>
      </c>
      <c r="C973" s="37" t="s">
        <v>191</v>
      </c>
      <c r="D973" s="37" t="s">
        <v>190</v>
      </c>
      <c r="E973" s="39">
        <v>-236.90458383870001</v>
      </c>
      <c r="F973" s="39">
        <v>-10.253363996999999</v>
      </c>
      <c r="G973" s="39">
        <v>6906</v>
      </c>
      <c r="H973" s="39">
        <v>442905.63</v>
      </c>
      <c r="I973" s="39">
        <v>181286.32</v>
      </c>
    </row>
    <row r="974" spans="1:9" ht="10.2">
      <c r="A974" s="37" t="s">
        <v>221</v>
      </c>
      <c r="B974" s="37" t="s">
        <v>194</v>
      </c>
      <c r="C974" s="37" t="s">
        <v>188</v>
      </c>
      <c r="D974" s="37" t="s">
        <v>189</v>
      </c>
      <c r="E974" s="39">
        <v>867.36600885500002</v>
      </c>
      <c r="F974" s="39">
        <v>-10.253363996999999</v>
      </c>
      <c r="G974" s="39">
        <v>124</v>
      </c>
      <c r="H974" s="39">
        <v>134962.40</v>
      </c>
      <c r="I974" s="39">
        <v>9096.07</v>
      </c>
    </row>
    <row r="975" spans="1:9" ht="10.2">
      <c r="A975" s="37" t="s">
        <v>221</v>
      </c>
      <c r="B975" s="37" t="s">
        <v>194</v>
      </c>
      <c r="C975" s="37" t="s">
        <v>188</v>
      </c>
      <c r="D975" s="37" t="s">
        <v>190</v>
      </c>
      <c r="E975" s="39">
        <v>-53.664069163699999</v>
      </c>
      <c r="F975" s="39">
        <v>-10.253363996999999</v>
      </c>
      <c r="G975" s="39">
        <v>5770.46</v>
      </c>
      <c r="H975" s="39">
        <v>1256703.82</v>
      </c>
      <c r="I975" s="39">
        <v>264018.61</v>
      </c>
    </row>
    <row r="976" spans="1:9" ht="10.2">
      <c r="A976" s="37" t="s">
        <v>221</v>
      </c>
      <c r="B976" s="37" t="s">
        <v>194</v>
      </c>
      <c r="C976" s="37" t="s">
        <v>191</v>
      </c>
      <c r="D976" s="37" t="s">
        <v>189</v>
      </c>
      <c r="E976" s="39">
        <v>363.91371168789999</v>
      </c>
      <c r="F976" s="39">
        <v>-10.253363996999999</v>
      </c>
      <c r="G976" s="39">
        <v>149.32</v>
      </c>
      <c r="H976" s="39">
        <v>49099.99</v>
      </c>
      <c r="I976" s="39">
        <v>11223.94</v>
      </c>
    </row>
    <row r="977" spans="1:9" ht="10.2">
      <c r="A977" s="37" t="s">
        <v>221</v>
      </c>
      <c r="B977" s="37" t="s">
        <v>194</v>
      </c>
      <c r="C977" s="37" t="s">
        <v>191</v>
      </c>
      <c r="D977" s="37" t="s">
        <v>190</v>
      </c>
      <c r="E977" s="39">
        <v>-226.26636663950001</v>
      </c>
      <c r="F977" s="39">
        <v>-10.253363996999999</v>
      </c>
      <c r="G977" s="39">
        <v>6868.39</v>
      </c>
      <c r="H977" s="39">
        <v>402066.32</v>
      </c>
      <c r="I977" s="39">
        <v>174697.32</v>
      </c>
    </row>
    <row r="978" spans="1:9" ht="10.2">
      <c r="A978" s="37" t="s">
        <v>221</v>
      </c>
      <c r="B978" s="37" t="s">
        <v>195</v>
      </c>
      <c r="C978" s="37" t="s">
        <v>188</v>
      </c>
      <c r="D978" s="37" t="s">
        <v>189</v>
      </c>
      <c r="E978" s="39">
        <v>1037.2434631734</v>
      </c>
      <c r="F978" s="39">
        <v>-10.253363996999999</v>
      </c>
      <c r="G978" s="39">
        <v>256</v>
      </c>
      <c r="H978" s="39">
        <v>232857.40</v>
      </c>
      <c r="I978" s="39">
        <v>18320.90</v>
      </c>
    </row>
    <row r="979" spans="1:9" ht="10.2">
      <c r="A979" s="37" t="s">
        <v>221</v>
      </c>
      <c r="B979" s="37" t="s">
        <v>195</v>
      </c>
      <c r="C979" s="37" t="s">
        <v>188</v>
      </c>
      <c r="D979" s="37" t="s">
        <v>190</v>
      </c>
      <c r="E979" s="39">
        <v>-169.9863796775</v>
      </c>
      <c r="F979" s="39">
        <v>-10.253363996999999</v>
      </c>
      <c r="G979" s="39">
        <v>5973.23</v>
      </c>
      <c r="H979" s="39">
        <v>1008980.10</v>
      </c>
      <c r="I979" s="39">
        <v>256355.62</v>
      </c>
    </row>
    <row r="980" spans="1:9" ht="10.2">
      <c r="A980" s="37" t="s">
        <v>221</v>
      </c>
      <c r="B980" s="37" t="s">
        <v>195</v>
      </c>
      <c r="C980" s="37" t="s">
        <v>191</v>
      </c>
      <c r="D980" s="37" t="s">
        <v>189</v>
      </c>
      <c r="E980" s="39">
        <v>-123.6472964478</v>
      </c>
      <c r="F980" s="39">
        <v>-10.253363996999999</v>
      </c>
      <c r="G980" s="39">
        <v>0</v>
      </c>
      <c r="H980" s="39">
        <v>0</v>
      </c>
      <c r="I980" s="39">
        <v>0</v>
      </c>
    </row>
    <row r="981" spans="1:9" ht="10.2">
      <c r="A981" s="37" t="s">
        <v>221</v>
      </c>
      <c r="B981" s="37" t="s">
        <v>195</v>
      </c>
      <c r="C981" s="37" t="s">
        <v>191</v>
      </c>
      <c r="D981" s="37" t="s">
        <v>190</v>
      </c>
      <c r="E981" s="39">
        <v>-228.9704570312</v>
      </c>
      <c r="F981" s="39">
        <v>-10.253363996999999</v>
      </c>
      <c r="G981" s="39">
        <v>6361.45</v>
      </c>
      <c r="H981" s="39">
        <v>493228.18</v>
      </c>
      <c r="I981" s="39">
        <v>194049.71</v>
      </c>
    </row>
    <row r="982" spans="1:9" ht="10.2">
      <c r="A982" s="37" t="s">
        <v>221</v>
      </c>
      <c r="B982" s="37" t="s">
        <v>196</v>
      </c>
      <c r="C982" s="37" t="s">
        <v>188</v>
      </c>
      <c r="D982" s="37" t="s">
        <v>189</v>
      </c>
      <c r="E982" s="39">
        <v>138.58695516840001</v>
      </c>
      <c r="F982" s="39">
        <v>-10.253363996999999</v>
      </c>
      <c r="G982" s="39">
        <v>167</v>
      </c>
      <c r="H982" s="39">
        <v>58749.50</v>
      </c>
      <c r="I982" s="39">
        <v>13730.05</v>
      </c>
    </row>
    <row r="983" spans="1:9" ht="10.2">
      <c r="A983" s="37" t="s">
        <v>221</v>
      </c>
      <c r="B983" s="37" t="s">
        <v>196</v>
      </c>
      <c r="C983" s="37" t="s">
        <v>188</v>
      </c>
      <c r="D983" s="37" t="s">
        <v>190</v>
      </c>
      <c r="E983" s="39">
        <v>-183.39948916239999</v>
      </c>
      <c r="F983" s="39">
        <v>-10.253363996999999</v>
      </c>
      <c r="G983" s="39">
        <v>5172.59</v>
      </c>
      <c r="H983" s="39">
        <v>654110.91</v>
      </c>
      <c r="I983" s="39">
        <v>216406.75</v>
      </c>
    </row>
    <row r="984" spans="1:9" ht="10.2">
      <c r="A984" s="37" t="s">
        <v>221</v>
      </c>
      <c r="B984" s="37" t="s">
        <v>196</v>
      </c>
      <c r="C984" s="37" t="s">
        <v>191</v>
      </c>
      <c r="D984" s="37" t="s">
        <v>189</v>
      </c>
      <c r="E984" s="39">
        <v>379.1918740987</v>
      </c>
      <c r="F984" s="39">
        <v>-10.253363996999999</v>
      </c>
      <c r="G984" s="39">
        <v>190</v>
      </c>
      <c r="H984" s="39">
        <v>193969.17</v>
      </c>
      <c r="I984" s="39">
        <v>16369.12</v>
      </c>
    </row>
    <row r="985" spans="1:9" ht="10.2">
      <c r="A985" s="37" t="s">
        <v>221</v>
      </c>
      <c r="B985" s="37" t="s">
        <v>196</v>
      </c>
      <c r="C985" s="37" t="s">
        <v>191</v>
      </c>
      <c r="D985" s="37" t="s">
        <v>190</v>
      </c>
      <c r="E985" s="39">
        <v>-202.0144168532</v>
      </c>
      <c r="F985" s="39">
        <v>-10.253363996999999</v>
      </c>
      <c r="G985" s="39">
        <v>5925.48</v>
      </c>
      <c r="H985" s="39">
        <v>529950.29</v>
      </c>
      <c r="I985" s="39">
        <v>188125</v>
      </c>
    </row>
    <row r="986" spans="1:9" ht="10.2">
      <c r="A986" s="37" t="s">
        <v>221</v>
      </c>
      <c r="B986" s="37" t="s">
        <v>197</v>
      </c>
      <c r="C986" s="37" t="s">
        <v>188</v>
      </c>
      <c r="D986" s="37" t="s">
        <v>189</v>
      </c>
      <c r="E986" s="39">
        <v>292.98542796689998</v>
      </c>
      <c r="F986" s="39">
        <v>-10.253363996999999</v>
      </c>
      <c r="G986" s="39">
        <v>157</v>
      </c>
      <c r="H986" s="39">
        <v>149286</v>
      </c>
      <c r="I986" s="39">
        <v>14462.35</v>
      </c>
    </row>
    <row r="987" spans="1:9" ht="10.2">
      <c r="A987" s="37" t="s">
        <v>221</v>
      </c>
      <c r="B987" s="37" t="s">
        <v>197</v>
      </c>
      <c r="C987" s="37" t="s">
        <v>188</v>
      </c>
      <c r="D987" s="37" t="s">
        <v>190</v>
      </c>
      <c r="E987" s="39">
        <v>-185.86894397809999</v>
      </c>
      <c r="F987" s="39">
        <v>-10.253363996999999</v>
      </c>
      <c r="G987" s="39">
        <v>5890.63</v>
      </c>
      <c r="H987" s="39">
        <v>920308.44</v>
      </c>
      <c r="I987" s="39">
        <v>273043.75</v>
      </c>
    </row>
    <row r="988" spans="1:9" ht="10.2">
      <c r="A988" s="37" t="s">
        <v>221</v>
      </c>
      <c r="B988" s="37" t="s">
        <v>197</v>
      </c>
      <c r="C988" s="37" t="s">
        <v>191</v>
      </c>
      <c r="D988" s="37" t="s">
        <v>189</v>
      </c>
      <c r="E988" s="39">
        <v>-155.6416218901</v>
      </c>
      <c r="F988" s="39">
        <v>-10.253363996999999</v>
      </c>
      <c r="G988" s="39">
        <v>175</v>
      </c>
      <c r="H988" s="39">
        <v>120043.15</v>
      </c>
      <c r="I988" s="39">
        <v>17129.70</v>
      </c>
    </row>
    <row r="989" spans="1:9" ht="10.2">
      <c r="A989" s="37" t="s">
        <v>221</v>
      </c>
      <c r="B989" s="37" t="s">
        <v>197</v>
      </c>
      <c r="C989" s="37" t="s">
        <v>191</v>
      </c>
      <c r="D989" s="37" t="s">
        <v>190</v>
      </c>
      <c r="E989" s="39">
        <v>-225.24059192990001</v>
      </c>
      <c r="F989" s="39">
        <v>-10.253363996999999</v>
      </c>
      <c r="G989" s="39">
        <v>5805.18</v>
      </c>
      <c r="H989" s="39">
        <v>732891.41</v>
      </c>
      <c r="I989" s="39">
        <v>241759.58</v>
      </c>
    </row>
    <row r="990" spans="1:9" ht="10.2">
      <c r="A990" s="37" t="s">
        <v>221</v>
      </c>
      <c r="B990" s="37" t="s">
        <v>198</v>
      </c>
      <c r="C990" s="37" t="s">
        <v>188</v>
      </c>
      <c r="D990" s="37" t="s">
        <v>189</v>
      </c>
      <c r="E990" s="39">
        <v>465.23360448369999</v>
      </c>
      <c r="F990" s="39">
        <v>-10.253363996999999</v>
      </c>
      <c r="G990" s="39">
        <v>342</v>
      </c>
      <c r="H990" s="39">
        <v>412679.84</v>
      </c>
      <c r="I990" s="39">
        <v>35351.73</v>
      </c>
    </row>
    <row r="991" spans="1:9" ht="10.2">
      <c r="A991" s="37" t="s">
        <v>221</v>
      </c>
      <c r="B991" s="37" t="s">
        <v>198</v>
      </c>
      <c r="C991" s="37" t="s">
        <v>188</v>
      </c>
      <c r="D991" s="37" t="s">
        <v>190</v>
      </c>
      <c r="E991" s="39">
        <v>-203.89677782890001</v>
      </c>
      <c r="F991" s="39">
        <v>-10.253363996999999</v>
      </c>
      <c r="G991" s="39">
        <v>6538.42</v>
      </c>
      <c r="H991" s="39">
        <v>1512868.81</v>
      </c>
      <c r="I991" s="39">
        <v>326017.10</v>
      </c>
    </row>
    <row r="992" spans="1:9" ht="10.2">
      <c r="A992" s="37" t="s">
        <v>221</v>
      </c>
      <c r="B992" s="37" t="s">
        <v>198</v>
      </c>
      <c r="C992" s="37" t="s">
        <v>191</v>
      </c>
      <c r="D992" s="37" t="s">
        <v>189</v>
      </c>
      <c r="E992" s="39">
        <v>1310.5959367889</v>
      </c>
      <c r="F992" s="39">
        <v>-10.253363996999999</v>
      </c>
      <c r="G992" s="39">
        <v>253</v>
      </c>
      <c r="H992" s="39">
        <v>222222.40</v>
      </c>
      <c r="I992" s="39">
        <v>22984.25</v>
      </c>
    </row>
    <row r="993" spans="1:9" ht="10.2">
      <c r="A993" s="37" t="s">
        <v>221</v>
      </c>
      <c r="B993" s="37" t="s">
        <v>198</v>
      </c>
      <c r="C993" s="37" t="s">
        <v>191</v>
      </c>
      <c r="D993" s="37" t="s">
        <v>190</v>
      </c>
      <c r="E993" s="39">
        <v>-187.35516318730001</v>
      </c>
      <c r="F993" s="39">
        <v>-10.253363996999999</v>
      </c>
      <c r="G993" s="39">
        <v>7131.28</v>
      </c>
      <c r="H993" s="39">
        <v>1271093.08</v>
      </c>
      <c r="I993" s="39">
        <v>346260.03</v>
      </c>
    </row>
    <row r="994" spans="1:9" ht="10.2">
      <c r="A994" s="37" t="s">
        <v>221</v>
      </c>
      <c r="B994" s="37" t="s">
        <v>199</v>
      </c>
      <c r="C994" s="37" t="s">
        <v>188</v>
      </c>
      <c r="D994" s="37" t="s">
        <v>189</v>
      </c>
      <c r="E994" s="39">
        <v>90.448849626300003</v>
      </c>
      <c r="F994" s="39">
        <v>-10.253363996999999</v>
      </c>
      <c r="G994" s="39">
        <v>263</v>
      </c>
      <c r="H994" s="39">
        <v>165180.15</v>
      </c>
      <c r="I994" s="39">
        <v>16596.65</v>
      </c>
    </row>
    <row r="995" spans="1:9" ht="10.2">
      <c r="A995" s="37" t="s">
        <v>221</v>
      </c>
      <c r="B995" s="37" t="s">
        <v>199</v>
      </c>
      <c r="C995" s="37" t="s">
        <v>188</v>
      </c>
      <c r="D995" s="37" t="s">
        <v>190</v>
      </c>
      <c r="E995" s="39">
        <v>-180.14540851180001</v>
      </c>
      <c r="F995" s="39">
        <v>-10.253363996999999</v>
      </c>
      <c r="G995" s="39">
        <v>7730.10</v>
      </c>
      <c r="H995" s="39">
        <v>1570409.85</v>
      </c>
      <c r="I995" s="39">
        <v>385323.24</v>
      </c>
    </row>
    <row r="996" spans="1:9" ht="10.2">
      <c r="A996" s="37" t="s">
        <v>221</v>
      </c>
      <c r="B996" s="37" t="s">
        <v>199</v>
      </c>
      <c r="C996" s="37" t="s">
        <v>191</v>
      </c>
      <c r="D996" s="37" t="s">
        <v>189</v>
      </c>
      <c r="E996" s="39">
        <v>-258.03221137089997</v>
      </c>
      <c r="F996" s="39">
        <v>-10.253363996999999</v>
      </c>
      <c r="G996" s="39">
        <v>448.32</v>
      </c>
      <c r="H996" s="39">
        <v>516098.05</v>
      </c>
      <c r="I996" s="39">
        <v>40940.70</v>
      </c>
    </row>
    <row r="997" spans="1:9" ht="10.2">
      <c r="A997" s="37" t="s">
        <v>221</v>
      </c>
      <c r="B997" s="37" t="s">
        <v>199</v>
      </c>
      <c r="C997" s="37" t="s">
        <v>191</v>
      </c>
      <c r="D997" s="37" t="s">
        <v>190</v>
      </c>
      <c r="E997" s="39">
        <v>-117.9480827443</v>
      </c>
      <c r="F997" s="39">
        <v>-10.253363996999999</v>
      </c>
      <c r="G997" s="39">
        <v>7335.13</v>
      </c>
      <c r="H997" s="39">
        <v>1738685.15</v>
      </c>
      <c r="I997" s="39">
        <v>399913.31</v>
      </c>
    </row>
    <row r="998" spans="1:9" ht="10.2">
      <c r="A998" s="37" t="s">
        <v>221</v>
      </c>
      <c r="B998" s="37" t="s">
        <v>200</v>
      </c>
      <c r="C998" s="37" t="s">
        <v>188</v>
      </c>
      <c r="D998" s="37" t="s">
        <v>189</v>
      </c>
      <c r="E998" s="39">
        <v>218.9784539261</v>
      </c>
      <c r="F998" s="39">
        <v>-10.253363996999999</v>
      </c>
      <c r="G998" s="39">
        <v>394.90</v>
      </c>
      <c r="H998" s="39">
        <v>328685.26</v>
      </c>
      <c r="I998" s="39">
        <v>28743.55</v>
      </c>
    </row>
    <row r="999" spans="1:9" ht="10.2">
      <c r="A999" s="37" t="s">
        <v>221</v>
      </c>
      <c r="B999" s="37" t="s">
        <v>200</v>
      </c>
      <c r="C999" s="37" t="s">
        <v>188</v>
      </c>
      <c r="D999" s="37" t="s">
        <v>190</v>
      </c>
      <c r="E999" s="39">
        <v>-117.48698323470001</v>
      </c>
      <c r="F999" s="39">
        <v>-10.253363996999999</v>
      </c>
      <c r="G999" s="39">
        <v>5852.08</v>
      </c>
      <c r="H999" s="39">
        <v>1469202.47</v>
      </c>
      <c r="I999" s="39">
        <v>292196.05</v>
      </c>
    </row>
    <row r="1000" spans="1:9" ht="10.2">
      <c r="A1000" s="37" t="s">
        <v>221</v>
      </c>
      <c r="B1000" s="37" t="s">
        <v>200</v>
      </c>
      <c r="C1000" s="37" t="s">
        <v>191</v>
      </c>
      <c r="D1000" s="37" t="s">
        <v>189</v>
      </c>
      <c r="E1000" s="39">
        <v>381.30184390260001</v>
      </c>
      <c r="F1000" s="39">
        <v>-10.253363996999999</v>
      </c>
      <c r="G1000" s="39">
        <v>627.69</v>
      </c>
      <c r="H1000" s="39">
        <v>701731.84</v>
      </c>
      <c r="I1000" s="39">
        <v>58233.16</v>
      </c>
    </row>
    <row r="1001" spans="1:9" ht="10.2">
      <c r="A1001" s="37" t="s">
        <v>221</v>
      </c>
      <c r="B1001" s="37" t="s">
        <v>200</v>
      </c>
      <c r="C1001" s="37" t="s">
        <v>191</v>
      </c>
      <c r="D1001" s="37" t="s">
        <v>190</v>
      </c>
      <c r="E1001" s="39">
        <v>-83.479219534199999</v>
      </c>
      <c r="F1001" s="39">
        <v>-10.253363996999999</v>
      </c>
      <c r="G1001" s="39">
        <v>6419.58</v>
      </c>
      <c r="H1001" s="39">
        <v>1984714.59</v>
      </c>
      <c r="I1001" s="39">
        <v>368495.77</v>
      </c>
    </row>
    <row r="1002" spans="1:9" ht="10.2">
      <c r="A1002" s="37" t="s">
        <v>221</v>
      </c>
      <c r="B1002" s="37" t="s">
        <v>201</v>
      </c>
      <c r="C1002" s="37" t="s">
        <v>188</v>
      </c>
      <c r="D1002" s="37" t="s">
        <v>189</v>
      </c>
      <c r="E1002" s="39">
        <v>582.29685259969995</v>
      </c>
      <c r="F1002" s="39">
        <v>-10.253363996999999</v>
      </c>
      <c r="G1002" s="39">
        <v>445.63</v>
      </c>
      <c r="H1002" s="39">
        <v>487942.15</v>
      </c>
      <c r="I1002" s="39">
        <v>35814.86</v>
      </c>
    </row>
    <row r="1003" spans="1:9" ht="10.2">
      <c r="A1003" s="37" t="s">
        <v>221</v>
      </c>
      <c r="B1003" s="37" t="s">
        <v>201</v>
      </c>
      <c r="C1003" s="37" t="s">
        <v>188</v>
      </c>
      <c r="D1003" s="37" t="s">
        <v>190</v>
      </c>
      <c r="E1003" s="39">
        <v>-39.7578313773</v>
      </c>
      <c r="F1003" s="39">
        <v>-10.253363996999999</v>
      </c>
      <c r="G1003" s="39">
        <v>4583.84</v>
      </c>
      <c r="H1003" s="39">
        <v>1336231.54</v>
      </c>
      <c r="I1003" s="39">
        <v>266888.70</v>
      </c>
    </row>
    <row r="1004" spans="1:9" ht="10.2">
      <c r="A1004" s="37" t="s">
        <v>221</v>
      </c>
      <c r="B1004" s="37" t="s">
        <v>201</v>
      </c>
      <c r="C1004" s="37" t="s">
        <v>191</v>
      </c>
      <c r="D1004" s="37" t="s">
        <v>189</v>
      </c>
      <c r="E1004" s="39">
        <v>582.35218552020001</v>
      </c>
      <c r="F1004" s="39">
        <v>-10.253363996999999</v>
      </c>
      <c r="G1004" s="39">
        <v>630.53</v>
      </c>
      <c r="H1004" s="39">
        <v>949422.03</v>
      </c>
      <c r="I1004" s="39">
        <v>51420.35</v>
      </c>
    </row>
    <row r="1005" spans="1:9" ht="10.2">
      <c r="A1005" s="37" t="s">
        <v>221</v>
      </c>
      <c r="B1005" s="37" t="s">
        <v>201</v>
      </c>
      <c r="C1005" s="37" t="s">
        <v>191</v>
      </c>
      <c r="D1005" s="37" t="s">
        <v>190</v>
      </c>
      <c r="E1005" s="39">
        <v>-90.690273955899997</v>
      </c>
      <c r="F1005" s="39">
        <v>-10.253363996999999</v>
      </c>
      <c r="G1005" s="39">
        <v>5128.09</v>
      </c>
      <c r="H1005" s="39">
        <v>1712882.32</v>
      </c>
      <c r="I1005" s="39">
        <v>295749.70</v>
      </c>
    </row>
    <row r="1006" spans="1:9" ht="10.2">
      <c r="A1006" s="37" t="s">
        <v>221</v>
      </c>
      <c r="B1006" s="37" t="s">
        <v>202</v>
      </c>
      <c r="C1006" s="37" t="s">
        <v>188</v>
      </c>
      <c r="D1006" s="37" t="s">
        <v>189</v>
      </c>
      <c r="E1006" s="39">
        <v>469.18423380140001</v>
      </c>
      <c r="F1006" s="39">
        <v>-10.253363996999999</v>
      </c>
      <c r="G1006" s="39">
        <v>679.03</v>
      </c>
      <c r="H1006" s="39">
        <v>787702.25</v>
      </c>
      <c r="I1006" s="39">
        <v>50104.15</v>
      </c>
    </row>
    <row r="1007" spans="1:9" ht="10.2">
      <c r="A1007" s="37" t="s">
        <v>221</v>
      </c>
      <c r="B1007" s="37" t="s">
        <v>202</v>
      </c>
      <c r="C1007" s="37" t="s">
        <v>188</v>
      </c>
      <c r="D1007" s="37" t="s">
        <v>190</v>
      </c>
      <c r="E1007" s="39">
        <v>-95.096714902000002</v>
      </c>
      <c r="F1007" s="39">
        <v>-10.253363996999999</v>
      </c>
      <c r="G1007" s="39">
        <v>3951</v>
      </c>
      <c r="H1007" s="39">
        <v>1594753.90</v>
      </c>
      <c r="I1007" s="39">
        <v>238579.92</v>
      </c>
    </row>
    <row r="1008" spans="1:9" ht="10.2">
      <c r="A1008" s="37" t="s">
        <v>221</v>
      </c>
      <c r="B1008" s="37" t="s">
        <v>202</v>
      </c>
      <c r="C1008" s="37" t="s">
        <v>191</v>
      </c>
      <c r="D1008" s="37" t="s">
        <v>189</v>
      </c>
      <c r="E1008" s="39">
        <v>267.97289233560002</v>
      </c>
      <c r="F1008" s="39">
        <v>-10.253363996999999</v>
      </c>
      <c r="G1008" s="39">
        <v>723.73</v>
      </c>
      <c r="H1008" s="39">
        <v>959377.84</v>
      </c>
      <c r="I1008" s="39">
        <v>65647.39</v>
      </c>
    </row>
    <row r="1009" spans="1:9" ht="10.2">
      <c r="A1009" s="37" t="s">
        <v>221</v>
      </c>
      <c r="B1009" s="37" t="s">
        <v>202</v>
      </c>
      <c r="C1009" s="37" t="s">
        <v>191</v>
      </c>
      <c r="D1009" s="37" t="s">
        <v>190</v>
      </c>
      <c r="E1009" s="39">
        <v>29.544895262400001</v>
      </c>
      <c r="F1009" s="39">
        <v>-10.253363996999999</v>
      </c>
      <c r="G1009" s="39">
        <v>4168.84</v>
      </c>
      <c r="H1009" s="39">
        <v>2149527.89</v>
      </c>
      <c r="I1009" s="39">
        <v>262013.44</v>
      </c>
    </row>
    <row r="1010" spans="1:9" ht="10.2">
      <c r="A1010" s="37" t="s">
        <v>221</v>
      </c>
      <c r="B1010" s="37" t="s">
        <v>203</v>
      </c>
      <c r="C1010" s="37" t="s">
        <v>188</v>
      </c>
      <c r="D1010" s="37" t="s">
        <v>189</v>
      </c>
      <c r="E1010" s="39">
        <v>421.3551086077</v>
      </c>
      <c r="F1010" s="39">
        <v>-10.253363996999999</v>
      </c>
      <c r="G1010" s="39">
        <v>444.42</v>
      </c>
      <c r="H1010" s="39">
        <v>527724.21</v>
      </c>
      <c r="I1010" s="39">
        <v>38306.82</v>
      </c>
    </row>
    <row r="1011" spans="1:9" ht="10.2">
      <c r="A1011" s="37" t="s">
        <v>221</v>
      </c>
      <c r="B1011" s="37" t="s">
        <v>203</v>
      </c>
      <c r="C1011" s="37" t="s">
        <v>188</v>
      </c>
      <c r="D1011" s="37" t="s">
        <v>190</v>
      </c>
      <c r="E1011" s="39">
        <v>-37.200666393399999</v>
      </c>
      <c r="F1011" s="39">
        <v>-10.253363996999999</v>
      </c>
      <c r="G1011" s="39">
        <v>3136.43</v>
      </c>
      <c r="H1011" s="39">
        <v>1513804.11</v>
      </c>
      <c r="I1011" s="39">
        <v>190674.95</v>
      </c>
    </row>
    <row r="1012" spans="1:9" ht="10.2">
      <c r="A1012" s="37" t="s">
        <v>221</v>
      </c>
      <c r="B1012" s="37" t="s">
        <v>203</v>
      </c>
      <c r="C1012" s="37" t="s">
        <v>191</v>
      </c>
      <c r="D1012" s="37" t="s">
        <v>189</v>
      </c>
      <c r="E1012" s="39">
        <v>757.01217213610005</v>
      </c>
      <c r="F1012" s="39">
        <v>-10.253363996999999</v>
      </c>
      <c r="G1012" s="39">
        <v>658.50</v>
      </c>
      <c r="H1012" s="39">
        <v>820120.50</v>
      </c>
      <c r="I1012" s="39">
        <v>62269.35</v>
      </c>
    </row>
    <row r="1013" spans="1:9" ht="10.2">
      <c r="A1013" s="37" t="s">
        <v>221</v>
      </c>
      <c r="B1013" s="37" t="s">
        <v>203</v>
      </c>
      <c r="C1013" s="37" t="s">
        <v>191</v>
      </c>
      <c r="D1013" s="37" t="s">
        <v>190</v>
      </c>
      <c r="E1013" s="39">
        <v>53.555624864400002</v>
      </c>
      <c r="F1013" s="39">
        <v>-10.253363996999999</v>
      </c>
      <c r="G1013" s="39">
        <v>3043.18</v>
      </c>
      <c r="H1013" s="39">
        <v>1359380.43</v>
      </c>
      <c r="I1013" s="39">
        <v>210446.96</v>
      </c>
    </row>
    <row r="1014" spans="1:9" ht="10.2">
      <c r="A1014" s="37" t="s">
        <v>221</v>
      </c>
      <c r="B1014" s="37" t="s">
        <v>204</v>
      </c>
      <c r="C1014" s="37" t="s">
        <v>188</v>
      </c>
      <c r="D1014" s="37" t="s">
        <v>189</v>
      </c>
      <c r="E1014" s="39">
        <v>824.35702193140003</v>
      </c>
      <c r="F1014" s="39">
        <v>-10.253363996999999</v>
      </c>
      <c r="G1014" s="39">
        <v>677.51</v>
      </c>
      <c r="H1014" s="39">
        <v>995486.59</v>
      </c>
      <c r="I1014" s="39">
        <v>61046.15</v>
      </c>
    </row>
    <row r="1015" spans="1:9" ht="10.2">
      <c r="A1015" s="37" t="s">
        <v>221</v>
      </c>
      <c r="B1015" s="37" t="s">
        <v>204</v>
      </c>
      <c r="C1015" s="37" t="s">
        <v>188</v>
      </c>
      <c r="D1015" s="37" t="s">
        <v>190</v>
      </c>
      <c r="E1015" s="39">
        <v>-31.5399075176</v>
      </c>
      <c r="F1015" s="39">
        <v>-10.253363996999999</v>
      </c>
      <c r="G1015" s="39">
        <v>2487.89</v>
      </c>
      <c r="H1015" s="39">
        <v>1579457.14</v>
      </c>
      <c r="I1015" s="39">
        <v>177705.58</v>
      </c>
    </row>
    <row r="1016" spans="1:9" ht="10.2">
      <c r="A1016" s="37" t="s">
        <v>221</v>
      </c>
      <c r="B1016" s="37" t="s">
        <v>204</v>
      </c>
      <c r="C1016" s="37" t="s">
        <v>191</v>
      </c>
      <c r="D1016" s="37" t="s">
        <v>189</v>
      </c>
      <c r="E1016" s="39">
        <v>1095.1304732454</v>
      </c>
      <c r="F1016" s="39">
        <v>-10.253363996999999</v>
      </c>
      <c r="G1016" s="39">
        <v>574.49</v>
      </c>
      <c r="H1016" s="39">
        <v>1123089.65</v>
      </c>
      <c r="I1016" s="39">
        <v>62371.30</v>
      </c>
    </row>
    <row r="1017" spans="1:9" ht="10.2">
      <c r="A1017" s="37" t="s">
        <v>221</v>
      </c>
      <c r="B1017" s="37" t="s">
        <v>204</v>
      </c>
      <c r="C1017" s="37" t="s">
        <v>191</v>
      </c>
      <c r="D1017" s="37" t="s">
        <v>190</v>
      </c>
      <c r="E1017" s="39">
        <v>198.25850193599999</v>
      </c>
      <c r="F1017" s="39">
        <v>-10.253363996999999</v>
      </c>
      <c r="G1017" s="39">
        <v>1970.94</v>
      </c>
      <c r="H1017" s="39">
        <v>1333505.42</v>
      </c>
      <c r="I1017" s="39">
        <v>128225.15</v>
      </c>
    </row>
    <row r="1018" spans="1:9" ht="10.2">
      <c r="A1018" s="37" t="s">
        <v>221</v>
      </c>
      <c r="B1018" s="37" t="s">
        <v>205</v>
      </c>
      <c r="C1018" s="37" t="s">
        <v>188</v>
      </c>
      <c r="D1018" s="37" t="s">
        <v>189</v>
      </c>
      <c r="E1018" s="39">
        <v>685.06670458379995</v>
      </c>
      <c r="F1018" s="39">
        <v>-10.253363996999999</v>
      </c>
      <c r="G1018" s="39">
        <v>657</v>
      </c>
      <c r="H1018" s="39">
        <v>928154.50</v>
      </c>
      <c r="I1018" s="39">
        <v>58979.30</v>
      </c>
    </row>
    <row r="1019" spans="1:9" ht="10.2">
      <c r="A1019" s="37" t="s">
        <v>221</v>
      </c>
      <c r="B1019" s="37" t="s">
        <v>205</v>
      </c>
      <c r="C1019" s="37" t="s">
        <v>188</v>
      </c>
      <c r="D1019" s="37" t="s">
        <v>190</v>
      </c>
      <c r="E1019" s="39">
        <v>141.3864415898</v>
      </c>
      <c r="F1019" s="39">
        <v>-10.253363996999999</v>
      </c>
      <c r="G1019" s="39">
        <v>1467.51</v>
      </c>
      <c r="H1019" s="39">
        <v>1019236.85</v>
      </c>
      <c r="I1019" s="39">
        <v>87134.20</v>
      </c>
    </row>
    <row r="1020" spans="1:9" ht="10.2">
      <c r="A1020" s="37" t="s">
        <v>221</v>
      </c>
      <c r="B1020" s="37" t="s">
        <v>205</v>
      </c>
      <c r="C1020" s="37" t="s">
        <v>191</v>
      </c>
      <c r="D1020" s="37" t="s">
        <v>189</v>
      </c>
      <c r="E1020" s="39">
        <v>795.63670602299999</v>
      </c>
      <c r="F1020" s="39">
        <v>-10.253363996999999</v>
      </c>
      <c r="G1020" s="39">
        <v>390.57</v>
      </c>
      <c r="H1020" s="39">
        <v>623223</v>
      </c>
      <c r="I1020" s="39">
        <v>38317</v>
      </c>
    </row>
    <row r="1021" spans="1:9" ht="10.2">
      <c r="A1021" s="37" t="s">
        <v>221</v>
      </c>
      <c r="B1021" s="37" t="s">
        <v>205</v>
      </c>
      <c r="C1021" s="37" t="s">
        <v>191</v>
      </c>
      <c r="D1021" s="37" t="s">
        <v>190</v>
      </c>
      <c r="E1021" s="39">
        <v>269.48469726669998</v>
      </c>
      <c r="F1021" s="39">
        <v>-10.253363996999999</v>
      </c>
      <c r="G1021" s="39">
        <v>1048.51</v>
      </c>
      <c r="H1021" s="39">
        <v>662582.58</v>
      </c>
      <c r="I1021" s="39">
        <v>73642.24</v>
      </c>
    </row>
    <row r="1022" spans="1:9" ht="10.2">
      <c r="A1022" s="37" t="s">
        <v>221</v>
      </c>
      <c r="B1022" s="37" t="s">
        <v>206</v>
      </c>
      <c r="C1022" s="37" t="s">
        <v>188</v>
      </c>
      <c r="D1022" s="37" t="s">
        <v>189</v>
      </c>
      <c r="E1022" s="39">
        <v>1117.1344668439001</v>
      </c>
      <c r="F1022" s="39">
        <v>-10.253363996999999</v>
      </c>
      <c r="G1022" s="39">
        <v>538.50</v>
      </c>
      <c r="H1022" s="39">
        <v>1030911.78</v>
      </c>
      <c r="I1022" s="39">
        <v>53903.59</v>
      </c>
    </row>
    <row r="1023" spans="1:9" ht="10.2">
      <c r="A1023" s="37" t="s">
        <v>221</v>
      </c>
      <c r="B1023" s="37" t="s">
        <v>206</v>
      </c>
      <c r="C1023" s="37" t="s">
        <v>188</v>
      </c>
      <c r="D1023" s="37" t="s">
        <v>190</v>
      </c>
      <c r="E1023" s="39">
        <v>272.3736904754</v>
      </c>
      <c r="F1023" s="39">
        <v>-10.253363996999999</v>
      </c>
      <c r="G1023" s="39">
        <v>580.03</v>
      </c>
      <c r="H1023" s="39">
        <v>467672.30</v>
      </c>
      <c r="I1023" s="39">
        <v>40433.60</v>
      </c>
    </row>
    <row r="1024" spans="1:9" ht="10.2">
      <c r="A1024" s="37" t="s">
        <v>221</v>
      </c>
      <c r="B1024" s="37" t="s">
        <v>206</v>
      </c>
      <c r="C1024" s="37" t="s">
        <v>191</v>
      </c>
      <c r="D1024" s="37" t="s">
        <v>189</v>
      </c>
      <c r="E1024" s="39">
        <v>621.47576857959996</v>
      </c>
      <c r="F1024" s="39">
        <v>-10.253363996999999</v>
      </c>
      <c r="G1024" s="39">
        <v>204.75</v>
      </c>
      <c r="H1024" s="39">
        <v>336781.45</v>
      </c>
      <c r="I1024" s="39">
        <v>18839</v>
      </c>
    </row>
    <row r="1025" spans="1:9" ht="10.2">
      <c r="A1025" s="37" t="s">
        <v>221</v>
      </c>
      <c r="B1025" s="37" t="s">
        <v>206</v>
      </c>
      <c r="C1025" s="37" t="s">
        <v>191</v>
      </c>
      <c r="D1025" s="37" t="s">
        <v>190</v>
      </c>
      <c r="E1025" s="39">
        <v>224.1944940539</v>
      </c>
      <c r="F1025" s="39">
        <v>-10.253363996999999</v>
      </c>
      <c r="G1025" s="39">
        <v>293.09</v>
      </c>
      <c r="H1025" s="39">
        <v>242547.14</v>
      </c>
      <c r="I1025" s="39">
        <v>21205.30</v>
      </c>
    </row>
    <row r="1026" spans="1:9" ht="10.2">
      <c r="A1026" s="37" t="s">
        <v>222</v>
      </c>
      <c r="B1026" s="37" t="s">
        <v>187</v>
      </c>
      <c r="C1026" s="37" t="s">
        <v>188</v>
      </c>
      <c r="D1026" s="37" t="s">
        <v>189</v>
      </c>
      <c r="E1026" s="39">
        <v>0</v>
      </c>
      <c r="F1026" s="39">
        <v>0</v>
      </c>
      <c r="G1026" s="39">
        <v>8693.62</v>
      </c>
      <c r="H1026" s="39">
        <v>4974793.44</v>
      </c>
      <c r="I1026" s="39">
        <v>152163.38</v>
      </c>
    </row>
    <row r="1027" spans="1:9" ht="10.2">
      <c r="A1027" s="37" t="s">
        <v>222</v>
      </c>
      <c r="B1027" s="37" t="s">
        <v>187</v>
      </c>
      <c r="C1027" s="37" t="s">
        <v>188</v>
      </c>
      <c r="D1027" s="37" t="s">
        <v>190</v>
      </c>
      <c r="E1027" s="39">
        <v>0</v>
      </c>
      <c r="F1027" s="39">
        <v>0</v>
      </c>
      <c r="G1027" s="39">
        <v>566467.12</v>
      </c>
      <c r="H1027" s="39">
        <v>52422950.200000003</v>
      </c>
      <c r="I1027" s="39">
        <v>4544267.42</v>
      </c>
    </row>
    <row r="1028" spans="1:9" ht="10.2">
      <c r="A1028" s="37" t="s">
        <v>222</v>
      </c>
      <c r="B1028" s="37" t="s">
        <v>187</v>
      </c>
      <c r="C1028" s="37" t="s">
        <v>191</v>
      </c>
      <c r="D1028" s="37" t="s">
        <v>189</v>
      </c>
      <c r="E1028" s="39">
        <v>0</v>
      </c>
      <c r="F1028" s="39">
        <v>0</v>
      </c>
      <c r="G1028" s="39">
        <v>9391.63</v>
      </c>
      <c r="H1028" s="39">
        <v>3049434.11</v>
      </c>
      <c r="I1028" s="39">
        <v>153390.77</v>
      </c>
    </row>
    <row r="1029" spans="1:9" ht="10.2">
      <c r="A1029" s="37" t="s">
        <v>222</v>
      </c>
      <c r="B1029" s="37" t="s">
        <v>187</v>
      </c>
      <c r="C1029" s="37" t="s">
        <v>191</v>
      </c>
      <c r="D1029" s="37" t="s">
        <v>190</v>
      </c>
      <c r="E1029" s="39">
        <v>0</v>
      </c>
      <c r="F1029" s="39">
        <v>0</v>
      </c>
      <c r="G1029" s="39">
        <v>600102.10</v>
      </c>
      <c r="H1029" s="39">
        <v>57434894.009999998</v>
      </c>
      <c r="I1029" s="39">
        <v>4996126.25</v>
      </c>
    </row>
    <row r="1030" spans="1:9" ht="10.2">
      <c r="A1030" s="37" t="s">
        <v>222</v>
      </c>
      <c r="B1030" s="37" t="s">
        <v>192</v>
      </c>
      <c r="C1030" s="37" t="s">
        <v>188</v>
      </c>
      <c r="D1030" s="37" t="s">
        <v>189</v>
      </c>
      <c r="E1030" s="39">
        <v>412.57709590939999</v>
      </c>
      <c r="F1030" s="39">
        <v>103.1344487459</v>
      </c>
      <c r="G1030" s="39">
        <v>6250.93</v>
      </c>
      <c r="H1030" s="39">
        <v>5958456.9100000001</v>
      </c>
      <c r="I1030" s="39">
        <v>545733.59</v>
      </c>
    </row>
    <row r="1031" spans="1:9" ht="10.2">
      <c r="A1031" s="37" t="s">
        <v>222</v>
      </c>
      <c r="B1031" s="37" t="s">
        <v>192</v>
      </c>
      <c r="C1031" s="37" t="s">
        <v>188</v>
      </c>
      <c r="D1031" s="37" t="s">
        <v>190</v>
      </c>
      <c r="E1031" s="39">
        <v>-216.0187643022</v>
      </c>
      <c r="F1031" s="39">
        <v>103.1344487459</v>
      </c>
      <c r="G1031" s="39">
        <v>231984.75</v>
      </c>
      <c r="H1031" s="39">
        <v>38123273.049999997</v>
      </c>
      <c r="I1031" s="39">
        <v>10470442.1</v>
      </c>
    </row>
    <row r="1032" spans="1:9" ht="10.2">
      <c r="A1032" s="37" t="s">
        <v>222</v>
      </c>
      <c r="B1032" s="37" t="s">
        <v>192</v>
      </c>
      <c r="C1032" s="37" t="s">
        <v>191</v>
      </c>
      <c r="D1032" s="37" t="s">
        <v>189</v>
      </c>
      <c r="E1032" s="39">
        <v>421.60655857210003</v>
      </c>
      <c r="F1032" s="39">
        <v>103.1344487459</v>
      </c>
      <c r="G1032" s="39">
        <v>4336.37</v>
      </c>
      <c r="H1032" s="39">
        <v>3654955.83</v>
      </c>
      <c r="I1032" s="39">
        <v>338087.05</v>
      </c>
    </row>
    <row r="1033" spans="1:9" ht="10.2">
      <c r="A1033" s="37" t="s">
        <v>222</v>
      </c>
      <c r="B1033" s="37" t="s">
        <v>192</v>
      </c>
      <c r="C1033" s="37" t="s">
        <v>191</v>
      </c>
      <c r="D1033" s="37" t="s">
        <v>190</v>
      </c>
      <c r="E1033" s="39">
        <v>-265.81091747210002</v>
      </c>
      <c r="F1033" s="39">
        <v>103.1344487459</v>
      </c>
      <c r="G1033" s="39">
        <v>237672.20</v>
      </c>
      <c r="H1033" s="39">
        <v>22917650.690000001</v>
      </c>
      <c r="I1033" s="39">
        <v>7251237.3600000003</v>
      </c>
    </row>
    <row r="1034" spans="1:9" ht="10.2">
      <c r="A1034" s="37" t="s">
        <v>222</v>
      </c>
      <c r="B1034" s="37" t="s">
        <v>193</v>
      </c>
      <c r="C1034" s="37" t="s">
        <v>188</v>
      </c>
      <c r="D1034" s="37" t="s">
        <v>189</v>
      </c>
      <c r="E1034" s="39">
        <v>446.06564847869998</v>
      </c>
      <c r="F1034" s="39">
        <v>-10.800934665</v>
      </c>
      <c r="G1034" s="39">
        <v>4953.87</v>
      </c>
      <c r="H1034" s="39">
        <v>4796830.27</v>
      </c>
      <c r="I1034" s="39">
        <v>410839.23</v>
      </c>
    </row>
    <row r="1035" spans="1:9" ht="10.2">
      <c r="A1035" s="37" t="s">
        <v>222</v>
      </c>
      <c r="B1035" s="37" t="s">
        <v>193</v>
      </c>
      <c r="C1035" s="37" t="s">
        <v>188</v>
      </c>
      <c r="D1035" s="37" t="s">
        <v>190</v>
      </c>
      <c r="E1035" s="39">
        <v>-155.52615504779999</v>
      </c>
      <c r="F1035" s="39">
        <v>-10.800934665</v>
      </c>
      <c r="G1035" s="39">
        <v>196090</v>
      </c>
      <c r="H1035" s="39">
        <v>44622379.340000004</v>
      </c>
      <c r="I1035" s="39">
        <v>9230030.5099999998</v>
      </c>
    </row>
    <row r="1036" spans="1:9" ht="10.2">
      <c r="A1036" s="37" t="s">
        <v>222</v>
      </c>
      <c r="B1036" s="37" t="s">
        <v>193</v>
      </c>
      <c r="C1036" s="37" t="s">
        <v>191</v>
      </c>
      <c r="D1036" s="37" t="s">
        <v>189</v>
      </c>
      <c r="E1036" s="39">
        <v>500.4184912069</v>
      </c>
      <c r="F1036" s="39">
        <v>-10.800934665</v>
      </c>
      <c r="G1036" s="39">
        <v>4163.34</v>
      </c>
      <c r="H1036" s="39">
        <v>4296486.22</v>
      </c>
      <c r="I1036" s="39">
        <v>346768.34</v>
      </c>
    </row>
    <row r="1037" spans="1:9" ht="10.2">
      <c r="A1037" s="37" t="s">
        <v>222</v>
      </c>
      <c r="B1037" s="37" t="s">
        <v>193</v>
      </c>
      <c r="C1037" s="37" t="s">
        <v>191</v>
      </c>
      <c r="D1037" s="37" t="s">
        <v>190</v>
      </c>
      <c r="E1037" s="39">
        <v>-275.17007195949998</v>
      </c>
      <c r="F1037" s="39">
        <v>-10.800934665</v>
      </c>
      <c r="G1037" s="39">
        <v>215805.66</v>
      </c>
      <c r="H1037" s="39">
        <v>20548592.84</v>
      </c>
      <c r="I1037" s="39">
        <v>6742540.54</v>
      </c>
    </row>
    <row r="1038" spans="1:9" ht="10.2">
      <c r="A1038" s="37" t="s">
        <v>222</v>
      </c>
      <c r="B1038" s="37" t="s">
        <v>194</v>
      </c>
      <c r="C1038" s="37" t="s">
        <v>188</v>
      </c>
      <c r="D1038" s="37" t="s">
        <v>189</v>
      </c>
      <c r="E1038" s="39">
        <v>434.85211658870003</v>
      </c>
      <c r="F1038" s="39">
        <v>-10.800934665</v>
      </c>
      <c r="G1038" s="39">
        <v>6948.66</v>
      </c>
      <c r="H1038" s="39">
        <v>6684140.4400000004</v>
      </c>
      <c r="I1038" s="39">
        <v>543004.21</v>
      </c>
    </row>
    <row r="1039" spans="1:9" ht="10.2">
      <c r="A1039" s="37" t="s">
        <v>222</v>
      </c>
      <c r="B1039" s="37" t="s">
        <v>194</v>
      </c>
      <c r="C1039" s="37" t="s">
        <v>188</v>
      </c>
      <c r="D1039" s="37" t="s">
        <v>190</v>
      </c>
      <c r="E1039" s="39">
        <v>-119.3099309616</v>
      </c>
      <c r="F1039" s="39">
        <v>-10.800934665</v>
      </c>
      <c r="G1039" s="39">
        <v>210526.44</v>
      </c>
      <c r="H1039" s="39">
        <v>55114344.100000001</v>
      </c>
      <c r="I1039" s="39">
        <v>10260927.060000001</v>
      </c>
    </row>
    <row r="1040" spans="1:9" ht="10.2">
      <c r="A1040" s="37" t="s">
        <v>222</v>
      </c>
      <c r="B1040" s="37" t="s">
        <v>194</v>
      </c>
      <c r="C1040" s="37" t="s">
        <v>191</v>
      </c>
      <c r="D1040" s="37" t="s">
        <v>189</v>
      </c>
      <c r="E1040" s="39">
        <v>407.30487029580001</v>
      </c>
      <c r="F1040" s="39">
        <v>-10.800934665</v>
      </c>
      <c r="G1040" s="39">
        <v>4794.56</v>
      </c>
      <c r="H1040" s="39">
        <v>5316950.01</v>
      </c>
      <c r="I1040" s="39">
        <v>454759.33</v>
      </c>
    </row>
    <row r="1041" spans="1:9" ht="10.2">
      <c r="A1041" s="37" t="s">
        <v>222</v>
      </c>
      <c r="B1041" s="37" t="s">
        <v>194</v>
      </c>
      <c r="C1041" s="37" t="s">
        <v>191</v>
      </c>
      <c r="D1041" s="37" t="s">
        <v>190</v>
      </c>
      <c r="E1041" s="39">
        <v>-271.84613278109998</v>
      </c>
      <c r="F1041" s="39">
        <v>-10.800934665</v>
      </c>
      <c r="G1041" s="39">
        <v>232096.27</v>
      </c>
      <c r="H1041" s="39">
        <v>24096944.239999998</v>
      </c>
      <c r="I1041" s="39">
        <v>7863528.2199999997</v>
      </c>
    </row>
    <row r="1042" spans="1:9" ht="10.2">
      <c r="A1042" s="37" t="s">
        <v>222</v>
      </c>
      <c r="B1042" s="37" t="s">
        <v>195</v>
      </c>
      <c r="C1042" s="37" t="s">
        <v>188</v>
      </c>
      <c r="D1042" s="37" t="s">
        <v>189</v>
      </c>
      <c r="E1042" s="39">
        <v>279.56915131160002</v>
      </c>
      <c r="F1042" s="39">
        <v>-10.800934665</v>
      </c>
      <c r="G1042" s="39">
        <v>7522.45</v>
      </c>
      <c r="H1042" s="39">
        <v>6678553.6200000001</v>
      </c>
      <c r="I1042" s="39">
        <v>623485.96</v>
      </c>
    </row>
    <row r="1043" spans="1:9" ht="10.2">
      <c r="A1043" s="37" t="s">
        <v>222</v>
      </c>
      <c r="B1043" s="37" t="s">
        <v>195</v>
      </c>
      <c r="C1043" s="37" t="s">
        <v>188</v>
      </c>
      <c r="D1043" s="37" t="s">
        <v>190</v>
      </c>
      <c r="E1043" s="39">
        <v>-167.82794436500001</v>
      </c>
      <c r="F1043" s="39">
        <v>-10.800934665</v>
      </c>
      <c r="G1043" s="39">
        <v>204416.68</v>
      </c>
      <c r="H1043" s="39">
        <v>47042474.759999998</v>
      </c>
      <c r="I1043" s="39">
        <v>10159001.310000001</v>
      </c>
    </row>
    <row r="1044" spans="1:9" ht="10.2">
      <c r="A1044" s="37" t="s">
        <v>222</v>
      </c>
      <c r="B1044" s="37" t="s">
        <v>195</v>
      </c>
      <c r="C1044" s="37" t="s">
        <v>191</v>
      </c>
      <c r="D1044" s="37" t="s">
        <v>189</v>
      </c>
      <c r="E1044" s="39">
        <v>428.32979340669999</v>
      </c>
      <c r="F1044" s="39">
        <v>-10.800934665</v>
      </c>
      <c r="G1044" s="39">
        <v>5393.43</v>
      </c>
      <c r="H1044" s="39">
        <v>6150032.3499999996</v>
      </c>
      <c r="I1044" s="39">
        <v>512427.38</v>
      </c>
    </row>
    <row r="1045" spans="1:9" ht="10.2">
      <c r="A1045" s="37" t="s">
        <v>222</v>
      </c>
      <c r="B1045" s="37" t="s">
        <v>195</v>
      </c>
      <c r="C1045" s="37" t="s">
        <v>191</v>
      </c>
      <c r="D1045" s="37" t="s">
        <v>190</v>
      </c>
      <c r="E1045" s="39">
        <v>-259.44129530660001</v>
      </c>
      <c r="F1045" s="39">
        <v>-10.800934665</v>
      </c>
      <c r="G1045" s="39">
        <v>224595.39</v>
      </c>
      <c r="H1045" s="39">
        <v>26865005.649999999</v>
      </c>
      <c r="I1045" s="39">
        <v>8184426.7000000002</v>
      </c>
    </row>
    <row r="1046" spans="1:9" ht="10.2">
      <c r="A1046" s="37" t="s">
        <v>222</v>
      </c>
      <c r="B1046" s="37" t="s">
        <v>196</v>
      </c>
      <c r="C1046" s="37" t="s">
        <v>188</v>
      </c>
      <c r="D1046" s="37" t="s">
        <v>189</v>
      </c>
      <c r="E1046" s="39">
        <v>267.12722516550002</v>
      </c>
      <c r="F1046" s="39">
        <v>-10.800934665</v>
      </c>
      <c r="G1046" s="39">
        <v>7512.20</v>
      </c>
      <c r="H1046" s="39">
        <v>7487328.8799999999</v>
      </c>
      <c r="I1046" s="39">
        <v>642390.46</v>
      </c>
    </row>
    <row r="1047" spans="1:9" ht="10.2">
      <c r="A1047" s="37" t="s">
        <v>222</v>
      </c>
      <c r="B1047" s="37" t="s">
        <v>196</v>
      </c>
      <c r="C1047" s="37" t="s">
        <v>188</v>
      </c>
      <c r="D1047" s="37" t="s">
        <v>190</v>
      </c>
      <c r="E1047" s="39">
        <v>-209.88117166270001</v>
      </c>
      <c r="F1047" s="39">
        <v>-10.800934665</v>
      </c>
      <c r="G1047" s="39">
        <v>192332.91</v>
      </c>
      <c r="H1047" s="39">
        <v>42040761.770000003</v>
      </c>
      <c r="I1047" s="39">
        <v>10002969.57</v>
      </c>
    </row>
    <row r="1048" spans="1:9" ht="10.2">
      <c r="A1048" s="37" t="s">
        <v>222</v>
      </c>
      <c r="B1048" s="37" t="s">
        <v>196</v>
      </c>
      <c r="C1048" s="37" t="s">
        <v>191</v>
      </c>
      <c r="D1048" s="37" t="s">
        <v>189</v>
      </c>
      <c r="E1048" s="39">
        <v>323.53494504230002</v>
      </c>
      <c r="F1048" s="39">
        <v>-10.800934665</v>
      </c>
      <c r="G1048" s="39">
        <v>6207.52</v>
      </c>
      <c r="H1048" s="39">
        <v>5887308.6200000001</v>
      </c>
      <c r="I1048" s="39">
        <v>538088.06</v>
      </c>
    </row>
    <row r="1049" spans="1:9" ht="10.2">
      <c r="A1049" s="37" t="s">
        <v>222</v>
      </c>
      <c r="B1049" s="37" t="s">
        <v>196</v>
      </c>
      <c r="C1049" s="37" t="s">
        <v>191</v>
      </c>
      <c r="D1049" s="37" t="s">
        <v>190</v>
      </c>
      <c r="E1049" s="39">
        <v>-257.90854144140002</v>
      </c>
      <c r="F1049" s="39">
        <v>-10.800934665</v>
      </c>
      <c r="G1049" s="39">
        <v>208774.21</v>
      </c>
      <c r="H1049" s="39">
        <v>29253696.59</v>
      </c>
      <c r="I1049" s="39">
        <v>8112592.1900000004</v>
      </c>
    </row>
    <row r="1050" spans="1:9" ht="10.2">
      <c r="A1050" s="37" t="s">
        <v>222</v>
      </c>
      <c r="B1050" s="37" t="s">
        <v>197</v>
      </c>
      <c r="C1050" s="37" t="s">
        <v>188</v>
      </c>
      <c r="D1050" s="37" t="s">
        <v>189</v>
      </c>
      <c r="E1050" s="39">
        <v>389.46676306529997</v>
      </c>
      <c r="F1050" s="39">
        <v>-10.800934665</v>
      </c>
      <c r="G1050" s="39">
        <v>8503.08</v>
      </c>
      <c r="H1050" s="39">
        <v>9778581.9900000002</v>
      </c>
      <c r="I1050" s="39">
        <v>759535.31</v>
      </c>
    </row>
    <row r="1051" spans="1:9" ht="10.2">
      <c r="A1051" s="37" t="s">
        <v>222</v>
      </c>
      <c r="B1051" s="37" t="s">
        <v>197</v>
      </c>
      <c r="C1051" s="37" t="s">
        <v>188</v>
      </c>
      <c r="D1051" s="37" t="s">
        <v>190</v>
      </c>
      <c r="E1051" s="39">
        <v>-190.90210255220001</v>
      </c>
      <c r="F1051" s="39">
        <v>-10.800934665</v>
      </c>
      <c r="G1051" s="39">
        <v>185210.35</v>
      </c>
      <c r="H1051" s="39">
        <v>43916293.380000003</v>
      </c>
      <c r="I1051" s="39">
        <v>10013136.439999999</v>
      </c>
    </row>
    <row r="1052" spans="1:9" ht="10.2">
      <c r="A1052" s="37" t="s">
        <v>222</v>
      </c>
      <c r="B1052" s="37" t="s">
        <v>197</v>
      </c>
      <c r="C1052" s="37" t="s">
        <v>191</v>
      </c>
      <c r="D1052" s="37" t="s">
        <v>189</v>
      </c>
      <c r="E1052" s="39">
        <v>396.70521533329998</v>
      </c>
      <c r="F1052" s="39">
        <v>-10.800934665</v>
      </c>
      <c r="G1052" s="39">
        <v>7821.28</v>
      </c>
      <c r="H1052" s="39">
        <v>8521113.4499999993</v>
      </c>
      <c r="I1052" s="39">
        <v>737331.12</v>
      </c>
    </row>
    <row r="1053" spans="1:9" ht="10.2">
      <c r="A1053" s="37" t="s">
        <v>222</v>
      </c>
      <c r="B1053" s="37" t="s">
        <v>197</v>
      </c>
      <c r="C1053" s="37" t="s">
        <v>191</v>
      </c>
      <c r="D1053" s="37" t="s">
        <v>190</v>
      </c>
      <c r="E1053" s="39">
        <v>-235.13701676560001</v>
      </c>
      <c r="F1053" s="39">
        <v>-10.800934665</v>
      </c>
      <c r="G1053" s="39">
        <v>191428.22</v>
      </c>
      <c r="H1053" s="39">
        <v>31931807.170000002</v>
      </c>
      <c r="I1053" s="39">
        <v>8307852.3899999997</v>
      </c>
    </row>
    <row r="1054" spans="1:9" ht="10.2">
      <c r="A1054" s="37" t="s">
        <v>222</v>
      </c>
      <c r="B1054" s="37" t="s">
        <v>198</v>
      </c>
      <c r="C1054" s="37" t="s">
        <v>188</v>
      </c>
      <c r="D1054" s="37" t="s">
        <v>189</v>
      </c>
      <c r="E1054" s="39">
        <v>384.00090411349998</v>
      </c>
      <c r="F1054" s="39">
        <v>-10.800934665</v>
      </c>
      <c r="G1054" s="39">
        <v>11847.85</v>
      </c>
      <c r="H1054" s="39">
        <v>15112176.41</v>
      </c>
      <c r="I1054" s="39">
        <v>1050802.55</v>
      </c>
    </row>
    <row r="1055" spans="1:9" ht="10.2">
      <c r="A1055" s="37" t="s">
        <v>222</v>
      </c>
      <c r="B1055" s="37" t="s">
        <v>198</v>
      </c>
      <c r="C1055" s="37" t="s">
        <v>188</v>
      </c>
      <c r="D1055" s="37" t="s">
        <v>190</v>
      </c>
      <c r="E1055" s="39">
        <v>-182.8142336281</v>
      </c>
      <c r="F1055" s="39">
        <v>-10.800934665</v>
      </c>
      <c r="G1055" s="39">
        <v>209802.12</v>
      </c>
      <c r="H1055" s="39">
        <v>56313893.469999999</v>
      </c>
      <c r="I1055" s="39">
        <v>11613749.66</v>
      </c>
    </row>
    <row r="1056" spans="1:9" ht="10.2">
      <c r="A1056" s="37" t="s">
        <v>222</v>
      </c>
      <c r="B1056" s="37" t="s">
        <v>198</v>
      </c>
      <c r="C1056" s="37" t="s">
        <v>191</v>
      </c>
      <c r="D1056" s="37" t="s">
        <v>189</v>
      </c>
      <c r="E1056" s="39">
        <v>477.73356336749998</v>
      </c>
      <c r="F1056" s="39">
        <v>-10.800934665</v>
      </c>
      <c r="G1056" s="39">
        <v>10483.26</v>
      </c>
      <c r="H1056" s="39">
        <v>12180308.130000001</v>
      </c>
      <c r="I1056" s="39">
        <v>994610.14</v>
      </c>
    </row>
    <row r="1057" spans="1:9" ht="10.2">
      <c r="A1057" s="37" t="s">
        <v>222</v>
      </c>
      <c r="B1057" s="37" t="s">
        <v>198</v>
      </c>
      <c r="C1057" s="37" t="s">
        <v>191</v>
      </c>
      <c r="D1057" s="37" t="s">
        <v>190</v>
      </c>
      <c r="E1057" s="39">
        <v>-224.07978005210001</v>
      </c>
      <c r="F1057" s="39">
        <v>-10.800934665</v>
      </c>
      <c r="G1057" s="39">
        <v>215782.52</v>
      </c>
      <c r="H1057" s="39">
        <v>46386796.140000001</v>
      </c>
      <c r="I1057" s="39">
        <v>10726224.460000001</v>
      </c>
    </row>
    <row r="1058" spans="1:9" ht="10.2">
      <c r="A1058" s="37" t="s">
        <v>222</v>
      </c>
      <c r="B1058" s="37" t="s">
        <v>199</v>
      </c>
      <c r="C1058" s="37" t="s">
        <v>188</v>
      </c>
      <c r="D1058" s="37" t="s">
        <v>189</v>
      </c>
      <c r="E1058" s="39">
        <v>335.6684725161</v>
      </c>
      <c r="F1058" s="39">
        <v>-10.800934665</v>
      </c>
      <c r="G1058" s="39">
        <v>13371.39</v>
      </c>
      <c r="H1058" s="39">
        <v>15246084.9</v>
      </c>
      <c r="I1058" s="39">
        <v>1153599.51</v>
      </c>
    </row>
    <row r="1059" spans="1:9" ht="10.2">
      <c r="A1059" s="37" t="s">
        <v>222</v>
      </c>
      <c r="B1059" s="37" t="s">
        <v>199</v>
      </c>
      <c r="C1059" s="37" t="s">
        <v>188</v>
      </c>
      <c r="D1059" s="37" t="s">
        <v>190</v>
      </c>
      <c r="E1059" s="39">
        <v>-181.4900482363</v>
      </c>
      <c r="F1059" s="39">
        <v>-10.800934665</v>
      </c>
      <c r="G1059" s="39">
        <v>217764.04</v>
      </c>
      <c r="H1059" s="39">
        <v>62401501.270000003</v>
      </c>
      <c r="I1059" s="39">
        <v>11938569.17</v>
      </c>
    </row>
    <row r="1060" spans="1:9" ht="10.2">
      <c r="A1060" s="37" t="s">
        <v>222</v>
      </c>
      <c r="B1060" s="37" t="s">
        <v>199</v>
      </c>
      <c r="C1060" s="37" t="s">
        <v>191</v>
      </c>
      <c r="D1060" s="37" t="s">
        <v>189</v>
      </c>
      <c r="E1060" s="39">
        <v>478.15130985079998</v>
      </c>
      <c r="F1060" s="39">
        <v>-10.800934665</v>
      </c>
      <c r="G1060" s="39">
        <v>15208.54</v>
      </c>
      <c r="H1060" s="39">
        <v>17221992.440000001</v>
      </c>
      <c r="I1060" s="39">
        <v>1395896.31</v>
      </c>
    </row>
    <row r="1061" spans="1:9" ht="10.2">
      <c r="A1061" s="37" t="s">
        <v>222</v>
      </c>
      <c r="B1061" s="37" t="s">
        <v>199</v>
      </c>
      <c r="C1061" s="37" t="s">
        <v>191</v>
      </c>
      <c r="D1061" s="37" t="s">
        <v>190</v>
      </c>
      <c r="E1061" s="39">
        <v>-188.02703666459999</v>
      </c>
      <c r="F1061" s="39">
        <v>-10.800934665</v>
      </c>
      <c r="G1061" s="39">
        <v>221536.11</v>
      </c>
      <c r="H1061" s="39">
        <v>62045144.909999996</v>
      </c>
      <c r="I1061" s="39">
        <v>12131746.289999999</v>
      </c>
    </row>
    <row r="1062" spans="1:9" ht="10.2">
      <c r="A1062" s="37" t="s">
        <v>222</v>
      </c>
      <c r="B1062" s="37" t="s">
        <v>200</v>
      </c>
      <c r="C1062" s="37" t="s">
        <v>188</v>
      </c>
      <c r="D1062" s="37" t="s">
        <v>189</v>
      </c>
      <c r="E1062" s="39">
        <v>473.34575140070001</v>
      </c>
      <c r="F1062" s="39">
        <v>-10.800934665</v>
      </c>
      <c r="G1062" s="39">
        <v>14597.78</v>
      </c>
      <c r="H1062" s="39">
        <v>19029000.670000002</v>
      </c>
      <c r="I1062" s="39">
        <v>1316770.34</v>
      </c>
    </row>
    <row r="1063" spans="1:9" ht="10.2">
      <c r="A1063" s="37" t="s">
        <v>222</v>
      </c>
      <c r="B1063" s="37" t="s">
        <v>200</v>
      </c>
      <c r="C1063" s="37" t="s">
        <v>188</v>
      </c>
      <c r="D1063" s="37" t="s">
        <v>190</v>
      </c>
      <c r="E1063" s="39">
        <v>-144.21286655820001</v>
      </c>
      <c r="F1063" s="39">
        <v>-10.800934665</v>
      </c>
      <c r="G1063" s="39">
        <v>183764</v>
      </c>
      <c r="H1063" s="39">
        <v>63270022.280000001</v>
      </c>
      <c r="I1063" s="39">
        <v>10539207.84</v>
      </c>
    </row>
    <row r="1064" spans="1:9" ht="10.2">
      <c r="A1064" s="37" t="s">
        <v>222</v>
      </c>
      <c r="B1064" s="37" t="s">
        <v>200</v>
      </c>
      <c r="C1064" s="37" t="s">
        <v>191</v>
      </c>
      <c r="D1064" s="37" t="s">
        <v>189</v>
      </c>
      <c r="E1064" s="39">
        <v>401.18644447150001</v>
      </c>
      <c r="F1064" s="39">
        <v>-10.800934665</v>
      </c>
      <c r="G1064" s="39">
        <v>17809.55</v>
      </c>
      <c r="H1064" s="39">
        <v>22830711.98</v>
      </c>
      <c r="I1064" s="39">
        <v>1671933.57</v>
      </c>
    </row>
    <row r="1065" spans="1:9" ht="10.2">
      <c r="A1065" s="37" t="s">
        <v>222</v>
      </c>
      <c r="B1065" s="37" t="s">
        <v>200</v>
      </c>
      <c r="C1065" s="37" t="s">
        <v>191</v>
      </c>
      <c r="D1065" s="37" t="s">
        <v>190</v>
      </c>
      <c r="E1065" s="39">
        <v>-137.94586772650001</v>
      </c>
      <c r="F1065" s="39">
        <v>-10.800934665</v>
      </c>
      <c r="G1065" s="39">
        <v>178396.10</v>
      </c>
      <c r="H1065" s="39">
        <v>62351077.090000004</v>
      </c>
      <c r="I1065" s="39">
        <v>10829271.810000001</v>
      </c>
    </row>
    <row r="1066" spans="1:9" ht="10.2">
      <c r="A1066" s="37" t="s">
        <v>222</v>
      </c>
      <c r="B1066" s="37" t="s">
        <v>201</v>
      </c>
      <c r="C1066" s="37" t="s">
        <v>188</v>
      </c>
      <c r="D1066" s="37" t="s">
        <v>189</v>
      </c>
      <c r="E1066" s="39">
        <v>484.51754656449998</v>
      </c>
      <c r="F1066" s="39">
        <v>-10.800934665</v>
      </c>
      <c r="G1066" s="39">
        <v>16190.26</v>
      </c>
      <c r="H1066" s="39">
        <v>21307717.449999999</v>
      </c>
      <c r="I1066" s="39">
        <v>1418031.44</v>
      </c>
    </row>
    <row r="1067" spans="1:9" ht="10.2">
      <c r="A1067" s="37" t="s">
        <v>222</v>
      </c>
      <c r="B1067" s="37" t="s">
        <v>201</v>
      </c>
      <c r="C1067" s="37" t="s">
        <v>188</v>
      </c>
      <c r="D1067" s="37" t="s">
        <v>190</v>
      </c>
      <c r="E1067" s="39">
        <v>-96.789209945799996</v>
      </c>
      <c r="F1067" s="39">
        <v>-10.800934665</v>
      </c>
      <c r="G1067" s="39">
        <v>150614.87</v>
      </c>
      <c r="H1067" s="39">
        <v>62546605.920000002</v>
      </c>
      <c r="I1067" s="39">
        <v>9098567.9900000002</v>
      </c>
    </row>
    <row r="1068" spans="1:9" ht="10.2">
      <c r="A1068" s="37" t="s">
        <v>222</v>
      </c>
      <c r="B1068" s="37" t="s">
        <v>201</v>
      </c>
      <c r="C1068" s="37" t="s">
        <v>191</v>
      </c>
      <c r="D1068" s="37" t="s">
        <v>189</v>
      </c>
      <c r="E1068" s="39">
        <v>621.39680223970004</v>
      </c>
      <c r="F1068" s="39">
        <v>-10.800934665</v>
      </c>
      <c r="G1068" s="39">
        <v>17389.69</v>
      </c>
      <c r="H1068" s="39">
        <v>23198743.309999999</v>
      </c>
      <c r="I1068" s="39">
        <v>1554759.02</v>
      </c>
    </row>
    <row r="1069" spans="1:9" ht="10.2">
      <c r="A1069" s="37" t="s">
        <v>222</v>
      </c>
      <c r="B1069" s="37" t="s">
        <v>201</v>
      </c>
      <c r="C1069" s="37" t="s">
        <v>191</v>
      </c>
      <c r="D1069" s="37" t="s">
        <v>190</v>
      </c>
      <c r="E1069" s="39">
        <v>-83.407477686700005</v>
      </c>
      <c r="F1069" s="39">
        <v>-10.800934665</v>
      </c>
      <c r="G1069" s="39">
        <v>140587.22</v>
      </c>
      <c r="H1069" s="39">
        <v>64484742.009999998</v>
      </c>
      <c r="I1069" s="39">
        <v>9392389.1500000004</v>
      </c>
    </row>
    <row r="1070" spans="1:9" ht="10.2">
      <c r="A1070" s="37" t="s">
        <v>222</v>
      </c>
      <c r="B1070" s="37" t="s">
        <v>202</v>
      </c>
      <c r="C1070" s="37" t="s">
        <v>188</v>
      </c>
      <c r="D1070" s="37" t="s">
        <v>189</v>
      </c>
      <c r="E1070" s="39">
        <v>536.96518374840002</v>
      </c>
      <c r="F1070" s="39">
        <v>-10.800934665</v>
      </c>
      <c r="G1070" s="39">
        <v>18060.94</v>
      </c>
      <c r="H1070" s="39">
        <v>27197490.52</v>
      </c>
      <c r="I1070" s="39">
        <v>1631782.63</v>
      </c>
    </row>
    <row r="1071" spans="1:9" ht="10.2">
      <c r="A1071" s="37" t="s">
        <v>222</v>
      </c>
      <c r="B1071" s="37" t="s">
        <v>202</v>
      </c>
      <c r="C1071" s="37" t="s">
        <v>188</v>
      </c>
      <c r="D1071" s="37" t="s">
        <v>190</v>
      </c>
      <c r="E1071" s="39">
        <v>-53.834829509000002</v>
      </c>
      <c r="F1071" s="39">
        <v>-10.800934665</v>
      </c>
      <c r="G1071" s="39">
        <v>127907.91</v>
      </c>
      <c r="H1071" s="39">
        <v>63896708.310000002</v>
      </c>
      <c r="I1071" s="39">
        <v>8033924.1299999999</v>
      </c>
    </row>
    <row r="1072" spans="1:9" ht="10.2">
      <c r="A1072" s="37" t="s">
        <v>222</v>
      </c>
      <c r="B1072" s="37" t="s">
        <v>202</v>
      </c>
      <c r="C1072" s="37" t="s">
        <v>191</v>
      </c>
      <c r="D1072" s="37" t="s">
        <v>189</v>
      </c>
      <c r="E1072" s="39">
        <v>549.02936602579996</v>
      </c>
      <c r="F1072" s="39">
        <v>-10.800934665</v>
      </c>
      <c r="G1072" s="39">
        <v>19011.66</v>
      </c>
      <c r="H1072" s="39">
        <v>30860090.969999999</v>
      </c>
      <c r="I1072" s="39">
        <v>1813977.14</v>
      </c>
    </row>
    <row r="1073" spans="1:9" ht="10.2">
      <c r="A1073" s="37" t="s">
        <v>222</v>
      </c>
      <c r="B1073" s="37" t="s">
        <v>202</v>
      </c>
      <c r="C1073" s="37" t="s">
        <v>191</v>
      </c>
      <c r="D1073" s="37" t="s">
        <v>190</v>
      </c>
      <c r="E1073" s="39">
        <v>-3.4524215433999998</v>
      </c>
      <c r="F1073" s="39">
        <v>-10.800934665</v>
      </c>
      <c r="G1073" s="39">
        <v>117086.37</v>
      </c>
      <c r="H1073" s="39">
        <v>66294552.75</v>
      </c>
      <c r="I1073" s="39">
        <v>8137525.6500000004</v>
      </c>
    </row>
    <row r="1074" spans="1:9" ht="10.2">
      <c r="A1074" s="37" t="s">
        <v>222</v>
      </c>
      <c r="B1074" s="37" t="s">
        <v>203</v>
      </c>
      <c r="C1074" s="37" t="s">
        <v>188</v>
      </c>
      <c r="D1074" s="37" t="s">
        <v>189</v>
      </c>
      <c r="E1074" s="39">
        <v>743.49849855759999</v>
      </c>
      <c r="F1074" s="39">
        <v>-10.800934665</v>
      </c>
      <c r="G1074" s="39">
        <v>22180.22</v>
      </c>
      <c r="H1074" s="39">
        <v>33134750.559999999</v>
      </c>
      <c r="I1074" s="39">
        <v>1992761.14</v>
      </c>
    </row>
    <row r="1075" spans="1:9" ht="10.2">
      <c r="A1075" s="37" t="s">
        <v>222</v>
      </c>
      <c r="B1075" s="37" t="s">
        <v>203</v>
      </c>
      <c r="C1075" s="37" t="s">
        <v>188</v>
      </c>
      <c r="D1075" s="37" t="s">
        <v>190</v>
      </c>
      <c r="E1075" s="39">
        <v>21.425870138099999</v>
      </c>
      <c r="F1075" s="39">
        <v>-10.800934665</v>
      </c>
      <c r="G1075" s="39">
        <v>105587.66</v>
      </c>
      <c r="H1075" s="39">
        <v>65441290.420000002</v>
      </c>
      <c r="I1075" s="39">
        <v>7097574.0199999996</v>
      </c>
    </row>
    <row r="1076" spans="1:9" ht="10.2">
      <c r="A1076" s="37" t="s">
        <v>222</v>
      </c>
      <c r="B1076" s="37" t="s">
        <v>203</v>
      </c>
      <c r="C1076" s="37" t="s">
        <v>191</v>
      </c>
      <c r="D1076" s="37" t="s">
        <v>189</v>
      </c>
      <c r="E1076" s="39">
        <v>761.38765552849998</v>
      </c>
      <c r="F1076" s="39">
        <v>-10.800934665</v>
      </c>
      <c r="G1076" s="39">
        <v>20058.30</v>
      </c>
      <c r="H1076" s="39">
        <v>33510125.280000001</v>
      </c>
      <c r="I1076" s="39">
        <v>1964898.83</v>
      </c>
    </row>
    <row r="1077" spans="1:9" ht="10.2">
      <c r="A1077" s="37" t="s">
        <v>222</v>
      </c>
      <c r="B1077" s="37" t="s">
        <v>203</v>
      </c>
      <c r="C1077" s="37" t="s">
        <v>191</v>
      </c>
      <c r="D1077" s="37" t="s">
        <v>190</v>
      </c>
      <c r="E1077" s="39">
        <v>66.413410776899994</v>
      </c>
      <c r="F1077" s="39">
        <v>-10.800934665</v>
      </c>
      <c r="G1077" s="39">
        <v>91852.68</v>
      </c>
      <c r="H1077" s="39">
        <v>62856040.369999997</v>
      </c>
      <c r="I1077" s="39">
        <v>6794520.4500000002</v>
      </c>
    </row>
    <row r="1078" spans="1:9" ht="10.2">
      <c r="A1078" s="37" t="s">
        <v>222</v>
      </c>
      <c r="B1078" s="37" t="s">
        <v>204</v>
      </c>
      <c r="C1078" s="37" t="s">
        <v>188</v>
      </c>
      <c r="D1078" s="37" t="s">
        <v>189</v>
      </c>
      <c r="E1078" s="39">
        <v>776.73906102139995</v>
      </c>
      <c r="F1078" s="39">
        <v>-10.800934665</v>
      </c>
      <c r="G1078" s="39">
        <v>21775.36</v>
      </c>
      <c r="H1078" s="39">
        <v>37031425.460000001</v>
      </c>
      <c r="I1078" s="39">
        <v>2039305.68</v>
      </c>
    </row>
    <row r="1079" spans="1:9" ht="10.2">
      <c r="A1079" s="37" t="s">
        <v>222</v>
      </c>
      <c r="B1079" s="37" t="s">
        <v>204</v>
      </c>
      <c r="C1079" s="37" t="s">
        <v>188</v>
      </c>
      <c r="D1079" s="37" t="s">
        <v>190</v>
      </c>
      <c r="E1079" s="39">
        <v>106.3178860675</v>
      </c>
      <c r="F1079" s="39">
        <v>-10.800934665</v>
      </c>
      <c r="G1079" s="39">
        <v>70453.16</v>
      </c>
      <c r="H1079" s="39">
        <v>47407949.909999996</v>
      </c>
      <c r="I1079" s="39">
        <v>4807063.23</v>
      </c>
    </row>
    <row r="1080" spans="1:9" ht="10.2">
      <c r="A1080" s="37" t="s">
        <v>222</v>
      </c>
      <c r="B1080" s="37" t="s">
        <v>204</v>
      </c>
      <c r="C1080" s="37" t="s">
        <v>191</v>
      </c>
      <c r="D1080" s="37" t="s">
        <v>189</v>
      </c>
      <c r="E1080" s="39">
        <v>799.12170541789999</v>
      </c>
      <c r="F1080" s="39">
        <v>-10.800934665</v>
      </c>
      <c r="G1080" s="39">
        <v>14078.43</v>
      </c>
      <c r="H1080" s="39">
        <v>25908658.039999999</v>
      </c>
      <c r="I1080" s="39">
        <v>1405679.23</v>
      </c>
    </row>
    <row r="1081" spans="1:9" ht="10.2">
      <c r="A1081" s="37" t="s">
        <v>222</v>
      </c>
      <c r="B1081" s="37" t="s">
        <v>204</v>
      </c>
      <c r="C1081" s="37" t="s">
        <v>191</v>
      </c>
      <c r="D1081" s="37" t="s">
        <v>190</v>
      </c>
      <c r="E1081" s="39">
        <v>101.12587982309999</v>
      </c>
      <c r="F1081" s="39">
        <v>-10.800934665</v>
      </c>
      <c r="G1081" s="39">
        <v>54582.49</v>
      </c>
      <c r="H1081" s="39">
        <v>41581855.899999999</v>
      </c>
      <c r="I1081" s="39">
        <v>4094419.35</v>
      </c>
    </row>
    <row r="1082" spans="1:9" ht="10.2">
      <c r="A1082" s="37" t="s">
        <v>222</v>
      </c>
      <c r="B1082" s="37" t="s">
        <v>205</v>
      </c>
      <c r="C1082" s="37" t="s">
        <v>188</v>
      </c>
      <c r="D1082" s="37" t="s">
        <v>189</v>
      </c>
      <c r="E1082" s="39">
        <v>1032.2142354714999</v>
      </c>
      <c r="F1082" s="39">
        <v>-10.800934665</v>
      </c>
      <c r="G1082" s="39">
        <v>20643.92</v>
      </c>
      <c r="H1082" s="39">
        <v>37360790.259999998</v>
      </c>
      <c r="I1082" s="39">
        <v>1996636.04</v>
      </c>
    </row>
    <row r="1083" spans="1:9" ht="10.2">
      <c r="A1083" s="37" t="s">
        <v>222</v>
      </c>
      <c r="B1083" s="37" t="s">
        <v>205</v>
      </c>
      <c r="C1083" s="37" t="s">
        <v>188</v>
      </c>
      <c r="D1083" s="37" t="s">
        <v>190</v>
      </c>
      <c r="E1083" s="39">
        <v>198.92787829939999</v>
      </c>
      <c r="F1083" s="39">
        <v>-10.800934665</v>
      </c>
      <c r="G1083" s="39">
        <v>37947.52</v>
      </c>
      <c r="H1083" s="39">
        <v>27804972.940000001</v>
      </c>
      <c r="I1083" s="39">
        <v>2703709.47</v>
      </c>
    </row>
    <row r="1084" spans="1:9" ht="10.2">
      <c r="A1084" s="37" t="s">
        <v>222</v>
      </c>
      <c r="B1084" s="37" t="s">
        <v>205</v>
      </c>
      <c r="C1084" s="37" t="s">
        <v>191</v>
      </c>
      <c r="D1084" s="37" t="s">
        <v>189</v>
      </c>
      <c r="E1084" s="39">
        <v>953.86824590510003</v>
      </c>
      <c r="F1084" s="39">
        <v>-10.800934665</v>
      </c>
      <c r="G1084" s="39">
        <v>10532.80</v>
      </c>
      <c r="H1084" s="39">
        <v>18023659.02</v>
      </c>
      <c r="I1084" s="39">
        <v>1080522.97</v>
      </c>
    </row>
    <row r="1085" spans="1:9" ht="10.2">
      <c r="A1085" s="37" t="s">
        <v>222</v>
      </c>
      <c r="B1085" s="37" t="s">
        <v>205</v>
      </c>
      <c r="C1085" s="37" t="s">
        <v>191</v>
      </c>
      <c r="D1085" s="37" t="s">
        <v>190</v>
      </c>
      <c r="E1085" s="39">
        <v>173.90207810999999</v>
      </c>
      <c r="F1085" s="39">
        <v>-10.800934665</v>
      </c>
      <c r="G1085" s="39">
        <v>25895.49</v>
      </c>
      <c r="H1085" s="39">
        <v>21247226.989999998</v>
      </c>
      <c r="I1085" s="39">
        <v>2014867.55</v>
      </c>
    </row>
    <row r="1086" spans="1:9" ht="10.2">
      <c r="A1086" s="37" t="s">
        <v>222</v>
      </c>
      <c r="B1086" s="37" t="s">
        <v>206</v>
      </c>
      <c r="C1086" s="37" t="s">
        <v>188</v>
      </c>
      <c r="D1086" s="37" t="s">
        <v>189</v>
      </c>
      <c r="E1086" s="39">
        <v>1211.7734966776</v>
      </c>
      <c r="F1086" s="39">
        <v>-10.800934665</v>
      </c>
      <c r="G1086" s="39">
        <v>17835.69</v>
      </c>
      <c r="H1086" s="39">
        <v>35040512.380000003</v>
      </c>
      <c r="I1086" s="39">
        <v>1788233.47</v>
      </c>
    </row>
    <row r="1087" spans="1:9" ht="10.2">
      <c r="A1087" s="37" t="s">
        <v>222</v>
      </c>
      <c r="B1087" s="37" t="s">
        <v>206</v>
      </c>
      <c r="C1087" s="37" t="s">
        <v>188</v>
      </c>
      <c r="D1087" s="37" t="s">
        <v>190</v>
      </c>
      <c r="E1087" s="39">
        <v>374.24776799009999</v>
      </c>
      <c r="F1087" s="39">
        <v>-10.800934665</v>
      </c>
      <c r="G1087" s="39">
        <v>15926.87</v>
      </c>
      <c r="H1087" s="39">
        <v>14521808.25</v>
      </c>
      <c r="I1087" s="39">
        <v>1221079.18</v>
      </c>
    </row>
    <row r="1088" spans="1:9" ht="10.2">
      <c r="A1088" s="37" t="s">
        <v>222</v>
      </c>
      <c r="B1088" s="37" t="s">
        <v>206</v>
      </c>
      <c r="C1088" s="37" t="s">
        <v>191</v>
      </c>
      <c r="D1088" s="37" t="s">
        <v>189</v>
      </c>
      <c r="E1088" s="39">
        <v>1080.7206751773999</v>
      </c>
      <c r="F1088" s="39">
        <v>-10.800934665</v>
      </c>
      <c r="G1088" s="39">
        <v>5678.81</v>
      </c>
      <c r="H1088" s="39">
        <v>10578275.439999999</v>
      </c>
      <c r="I1088" s="39">
        <v>610803.58</v>
      </c>
    </row>
    <row r="1089" spans="1:9" ht="10.2">
      <c r="A1089" s="37" t="s">
        <v>222</v>
      </c>
      <c r="B1089" s="37" t="s">
        <v>206</v>
      </c>
      <c r="C1089" s="37" t="s">
        <v>191</v>
      </c>
      <c r="D1089" s="37" t="s">
        <v>190</v>
      </c>
      <c r="E1089" s="39">
        <v>219.4742992365</v>
      </c>
      <c r="F1089" s="39">
        <v>-10.800934665</v>
      </c>
      <c r="G1089" s="39">
        <v>8350.78</v>
      </c>
      <c r="H1089" s="39">
        <v>7286504.8300000001</v>
      </c>
      <c r="I1089" s="39">
        <v>693344.15</v>
      </c>
    </row>
    <row r="1090" spans="1:9" ht="10.2">
      <c r="A1090" s="37" t="s">
        <v>223</v>
      </c>
      <c r="B1090" s="37" t="s">
        <v>187</v>
      </c>
      <c r="C1090" s="37" t="s">
        <v>188</v>
      </c>
      <c r="D1090" s="37" t="s">
        <v>189</v>
      </c>
      <c r="E1090" s="39">
        <v>0</v>
      </c>
      <c r="F1090" s="39">
        <v>0</v>
      </c>
      <c r="G1090" s="39">
        <v>2929.67</v>
      </c>
      <c r="H1090" s="39">
        <v>1388835.10</v>
      </c>
      <c r="I1090" s="39">
        <v>51261.77</v>
      </c>
    </row>
    <row r="1091" spans="1:9" ht="10.2">
      <c r="A1091" s="37" t="s">
        <v>223</v>
      </c>
      <c r="B1091" s="37" t="s">
        <v>187</v>
      </c>
      <c r="C1091" s="37" t="s">
        <v>188</v>
      </c>
      <c r="D1091" s="37" t="s">
        <v>190</v>
      </c>
      <c r="E1091" s="39">
        <v>0</v>
      </c>
      <c r="F1091" s="39">
        <v>0</v>
      </c>
      <c r="G1091" s="39">
        <v>184028.94</v>
      </c>
      <c r="H1091" s="39">
        <v>17584370.559999999</v>
      </c>
      <c r="I1091" s="39">
        <v>1500496.78</v>
      </c>
    </row>
    <row r="1092" spans="1:9" ht="10.2">
      <c r="A1092" s="37" t="s">
        <v>223</v>
      </c>
      <c r="B1092" s="37" t="s">
        <v>187</v>
      </c>
      <c r="C1092" s="37" t="s">
        <v>191</v>
      </c>
      <c r="D1092" s="37" t="s">
        <v>189</v>
      </c>
      <c r="E1092" s="39">
        <v>0</v>
      </c>
      <c r="F1092" s="39">
        <v>0</v>
      </c>
      <c r="G1092" s="39">
        <v>3045</v>
      </c>
      <c r="H1092" s="39">
        <v>1339616.04</v>
      </c>
      <c r="I1092" s="39">
        <v>47993.10</v>
      </c>
    </row>
    <row r="1093" spans="1:9" ht="10.2">
      <c r="A1093" s="37" t="s">
        <v>223</v>
      </c>
      <c r="B1093" s="37" t="s">
        <v>187</v>
      </c>
      <c r="C1093" s="37" t="s">
        <v>191</v>
      </c>
      <c r="D1093" s="37" t="s">
        <v>190</v>
      </c>
      <c r="E1093" s="39">
        <v>0</v>
      </c>
      <c r="F1093" s="39">
        <v>0</v>
      </c>
      <c r="G1093" s="39">
        <v>196917.20</v>
      </c>
      <c r="H1093" s="39">
        <v>18925293.280000001</v>
      </c>
      <c r="I1093" s="39">
        <v>1637144.68</v>
      </c>
    </row>
    <row r="1094" spans="1:9" ht="10.2">
      <c r="A1094" s="37" t="s">
        <v>223</v>
      </c>
      <c r="B1094" s="37" t="s">
        <v>192</v>
      </c>
      <c r="C1094" s="37" t="s">
        <v>188</v>
      </c>
      <c r="D1094" s="37" t="s">
        <v>189</v>
      </c>
      <c r="E1094" s="39">
        <v>351.00550581110002</v>
      </c>
      <c r="F1094" s="39">
        <v>106.4789375771</v>
      </c>
      <c r="G1094" s="39">
        <v>2106.96</v>
      </c>
      <c r="H1094" s="39">
        <v>1920091.55</v>
      </c>
      <c r="I1094" s="39">
        <v>174968.59</v>
      </c>
    </row>
    <row r="1095" spans="1:9" ht="10.2">
      <c r="A1095" s="37" t="s">
        <v>223</v>
      </c>
      <c r="B1095" s="37" t="s">
        <v>192</v>
      </c>
      <c r="C1095" s="37" t="s">
        <v>188</v>
      </c>
      <c r="D1095" s="37" t="s">
        <v>190</v>
      </c>
      <c r="E1095" s="39">
        <v>-219.09198606289999</v>
      </c>
      <c r="F1095" s="39">
        <v>106.4789375771</v>
      </c>
      <c r="G1095" s="39">
        <v>81578.43</v>
      </c>
      <c r="H1095" s="39">
        <v>11951683.41</v>
      </c>
      <c r="I1095" s="39">
        <v>3384099.72</v>
      </c>
    </row>
    <row r="1096" spans="1:9" ht="10.2">
      <c r="A1096" s="37" t="s">
        <v>223</v>
      </c>
      <c r="B1096" s="37" t="s">
        <v>192</v>
      </c>
      <c r="C1096" s="37" t="s">
        <v>191</v>
      </c>
      <c r="D1096" s="37" t="s">
        <v>189</v>
      </c>
      <c r="E1096" s="39">
        <v>263.46818512179999</v>
      </c>
      <c r="F1096" s="39">
        <v>106.4789375771</v>
      </c>
      <c r="G1096" s="39">
        <v>1593.52</v>
      </c>
      <c r="H1096" s="39">
        <v>1139427.88</v>
      </c>
      <c r="I1096" s="39">
        <v>138182.06</v>
      </c>
    </row>
    <row r="1097" spans="1:9" ht="10.2">
      <c r="A1097" s="37" t="s">
        <v>223</v>
      </c>
      <c r="B1097" s="37" t="s">
        <v>192</v>
      </c>
      <c r="C1097" s="37" t="s">
        <v>191</v>
      </c>
      <c r="D1097" s="37" t="s">
        <v>190</v>
      </c>
      <c r="E1097" s="39">
        <v>-270.35809474119998</v>
      </c>
      <c r="F1097" s="39">
        <v>106.4789375771</v>
      </c>
      <c r="G1097" s="39">
        <v>88429.87</v>
      </c>
      <c r="H1097" s="39">
        <v>7194655.3499999996</v>
      </c>
      <c r="I1097" s="39">
        <v>2457737.24</v>
      </c>
    </row>
    <row r="1098" spans="1:9" ht="10.2">
      <c r="A1098" s="37" t="s">
        <v>223</v>
      </c>
      <c r="B1098" s="37" t="s">
        <v>193</v>
      </c>
      <c r="C1098" s="37" t="s">
        <v>188</v>
      </c>
      <c r="D1098" s="37" t="s">
        <v>189</v>
      </c>
      <c r="E1098" s="39">
        <v>455.3070677243</v>
      </c>
      <c r="F1098" s="39">
        <v>-9.7846030033000009</v>
      </c>
      <c r="G1098" s="39">
        <v>1917.99</v>
      </c>
      <c r="H1098" s="39">
        <v>1649919.39</v>
      </c>
      <c r="I1098" s="39">
        <v>136488.66</v>
      </c>
    </row>
    <row r="1099" spans="1:9" ht="10.2">
      <c r="A1099" s="37" t="s">
        <v>223</v>
      </c>
      <c r="B1099" s="37" t="s">
        <v>193</v>
      </c>
      <c r="C1099" s="37" t="s">
        <v>188</v>
      </c>
      <c r="D1099" s="37" t="s">
        <v>190</v>
      </c>
      <c r="E1099" s="39">
        <v>-170.89795746589999</v>
      </c>
      <c r="F1099" s="39">
        <v>-9.7846030033000009</v>
      </c>
      <c r="G1099" s="39">
        <v>71453.57</v>
      </c>
      <c r="H1099" s="39">
        <v>13376299.58</v>
      </c>
      <c r="I1099" s="39">
        <v>3019234.26</v>
      </c>
    </row>
    <row r="1100" spans="1:9" ht="10.2">
      <c r="A1100" s="37" t="s">
        <v>223</v>
      </c>
      <c r="B1100" s="37" t="s">
        <v>193</v>
      </c>
      <c r="C1100" s="37" t="s">
        <v>191</v>
      </c>
      <c r="D1100" s="37" t="s">
        <v>189</v>
      </c>
      <c r="E1100" s="39">
        <v>-118.538833001</v>
      </c>
      <c r="F1100" s="39">
        <v>-9.7846030033000009</v>
      </c>
      <c r="G1100" s="39">
        <v>1381.78</v>
      </c>
      <c r="H1100" s="39">
        <v>1015318.71</v>
      </c>
      <c r="I1100" s="39">
        <v>104605.49</v>
      </c>
    </row>
    <row r="1101" spans="1:9" ht="10.2">
      <c r="A1101" s="37" t="s">
        <v>223</v>
      </c>
      <c r="B1101" s="37" t="s">
        <v>193</v>
      </c>
      <c r="C1101" s="37" t="s">
        <v>191</v>
      </c>
      <c r="D1101" s="37" t="s">
        <v>190</v>
      </c>
      <c r="E1101" s="39">
        <v>-257.76415123620001</v>
      </c>
      <c r="F1101" s="39">
        <v>-9.7846030033000009</v>
      </c>
      <c r="G1101" s="39">
        <v>79221.13</v>
      </c>
      <c r="H1101" s="39">
        <v>8136538.6399999997</v>
      </c>
      <c r="I1101" s="39">
        <v>2210767.10</v>
      </c>
    </row>
    <row r="1102" spans="1:9" ht="10.2">
      <c r="A1102" s="37" t="s">
        <v>223</v>
      </c>
      <c r="B1102" s="37" t="s">
        <v>194</v>
      </c>
      <c r="C1102" s="37" t="s">
        <v>188</v>
      </c>
      <c r="D1102" s="37" t="s">
        <v>189</v>
      </c>
      <c r="E1102" s="39">
        <v>310.26402735670001</v>
      </c>
      <c r="F1102" s="39">
        <v>-9.7846030033000009</v>
      </c>
      <c r="G1102" s="39">
        <v>1951.94</v>
      </c>
      <c r="H1102" s="39">
        <v>1628134.40</v>
      </c>
      <c r="I1102" s="39">
        <v>137579.78</v>
      </c>
    </row>
    <row r="1103" spans="1:9" ht="10.2">
      <c r="A1103" s="37" t="s">
        <v>223</v>
      </c>
      <c r="B1103" s="37" t="s">
        <v>194</v>
      </c>
      <c r="C1103" s="37" t="s">
        <v>188</v>
      </c>
      <c r="D1103" s="37" t="s">
        <v>190</v>
      </c>
      <c r="E1103" s="39">
        <v>-152.0845051318</v>
      </c>
      <c r="F1103" s="39">
        <v>-9.7846030033000009</v>
      </c>
      <c r="G1103" s="39">
        <v>77068.78</v>
      </c>
      <c r="H1103" s="39">
        <v>17327729.870000001</v>
      </c>
      <c r="I1103" s="39">
        <v>3543567.04</v>
      </c>
    </row>
    <row r="1104" spans="1:9" ht="10.2">
      <c r="A1104" s="37" t="s">
        <v>223</v>
      </c>
      <c r="B1104" s="37" t="s">
        <v>194</v>
      </c>
      <c r="C1104" s="37" t="s">
        <v>191</v>
      </c>
      <c r="D1104" s="37" t="s">
        <v>189</v>
      </c>
      <c r="E1104" s="39">
        <v>104.9932909451</v>
      </c>
      <c r="F1104" s="39">
        <v>-9.7846030033000009</v>
      </c>
      <c r="G1104" s="39">
        <v>1424.78</v>
      </c>
      <c r="H1104" s="39">
        <v>1205330.40</v>
      </c>
      <c r="I1104" s="39">
        <v>129842.87</v>
      </c>
    </row>
    <row r="1105" spans="1:9" ht="10.2">
      <c r="A1105" s="37" t="s">
        <v>223</v>
      </c>
      <c r="B1105" s="37" t="s">
        <v>194</v>
      </c>
      <c r="C1105" s="37" t="s">
        <v>191</v>
      </c>
      <c r="D1105" s="37" t="s">
        <v>190</v>
      </c>
      <c r="E1105" s="39">
        <v>-272.07122588689998</v>
      </c>
      <c r="F1105" s="39">
        <v>-9.7846030033000009</v>
      </c>
      <c r="G1105" s="39">
        <v>83651.72</v>
      </c>
      <c r="H1105" s="39">
        <v>7535585.2800000003</v>
      </c>
      <c r="I1105" s="39">
        <v>2629706.01</v>
      </c>
    </row>
    <row r="1106" spans="1:9" ht="10.2">
      <c r="A1106" s="37" t="s">
        <v>223</v>
      </c>
      <c r="B1106" s="37" t="s">
        <v>195</v>
      </c>
      <c r="C1106" s="37" t="s">
        <v>188</v>
      </c>
      <c r="D1106" s="37" t="s">
        <v>189</v>
      </c>
      <c r="E1106" s="39">
        <v>326.78224819740001</v>
      </c>
      <c r="F1106" s="39">
        <v>-9.7846030033000009</v>
      </c>
      <c r="G1106" s="39">
        <v>1853.51</v>
      </c>
      <c r="H1106" s="39">
        <v>1871572.21</v>
      </c>
      <c r="I1106" s="39">
        <v>141892.80</v>
      </c>
    </row>
    <row r="1107" spans="1:9" ht="10.2">
      <c r="A1107" s="37" t="s">
        <v>223</v>
      </c>
      <c r="B1107" s="37" t="s">
        <v>195</v>
      </c>
      <c r="C1107" s="37" t="s">
        <v>188</v>
      </c>
      <c r="D1107" s="37" t="s">
        <v>190</v>
      </c>
      <c r="E1107" s="39">
        <v>-193.27194335350001</v>
      </c>
      <c r="F1107" s="39">
        <v>-9.7846030033000009</v>
      </c>
      <c r="G1107" s="39">
        <v>76384.55</v>
      </c>
      <c r="H1107" s="39">
        <v>15977901.380000001</v>
      </c>
      <c r="I1107" s="39">
        <v>3639907.88</v>
      </c>
    </row>
    <row r="1108" spans="1:9" ht="10.2">
      <c r="A1108" s="37" t="s">
        <v>223</v>
      </c>
      <c r="B1108" s="37" t="s">
        <v>195</v>
      </c>
      <c r="C1108" s="37" t="s">
        <v>191</v>
      </c>
      <c r="D1108" s="37" t="s">
        <v>189</v>
      </c>
      <c r="E1108" s="39">
        <v>392.6652337589</v>
      </c>
      <c r="F1108" s="39">
        <v>-9.7846030033000009</v>
      </c>
      <c r="G1108" s="39">
        <v>1967.12</v>
      </c>
      <c r="H1108" s="39">
        <v>1771453.52</v>
      </c>
      <c r="I1108" s="39">
        <v>174056.54</v>
      </c>
    </row>
    <row r="1109" spans="1:9" ht="10.2">
      <c r="A1109" s="37" t="s">
        <v>223</v>
      </c>
      <c r="B1109" s="37" t="s">
        <v>195</v>
      </c>
      <c r="C1109" s="37" t="s">
        <v>191</v>
      </c>
      <c r="D1109" s="37" t="s">
        <v>190</v>
      </c>
      <c r="E1109" s="39">
        <v>-268.33617781229998</v>
      </c>
      <c r="F1109" s="39">
        <v>-9.7846030033000009</v>
      </c>
      <c r="G1109" s="39">
        <v>84112.28</v>
      </c>
      <c r="H1109" s="39">
        <v>8922501.3499999996</v>
      </c>
      <c r="I1109" s="39">
        <v>2891139.85</v>
      </c>
    </row>
    <row r="1110" spans="1:9" ht="10.2">
      <c r="A1110" s="37" t="s">
        <v>223</v>
      </c>
      <c r="B1110" s="37" t="s">
        <v>196</v>
      </c>
      <c r="C1110" s="37" t="s">
        <v>188</v>
      </c>
      <c r="D1110" s="37" t="s">
        <v>189</v>
      </c>
      <c r="E1110" s="39">
        <v>223.02585815099999</v>
      </c>
      <c r="F1110" s="39">
        <v>-9.7846030033000009</v>
      </c>
      <c r="G1110" s="39">
        <v>1898.48</v>
      </c>
      <c r="H1110" s="39">
        <v>2009880.82</v>
      </c>
      <c r="I1110" s="39">
        <v>154685.86</v>
      </c>
    </row>
    <row r="1111" spans="1:9" ht="10.2">
      <c r="A1111" s="37" t="s">
        <v>223</v>
      </c>
      <c r="B1111" s="37" t="s">
        <v>196</v>
      </c>
      <c r="C1111" s="37" t="s">
        <v>188</v>
      </c>
      <c r="D1111" s="37" t="s">
        <v>190</v>
      </c>
      <c r="E1111" s="39">
        <v>-213.65781230959999</v>
      </c>
      <c r="F1111" s="39">
        <v>-9.7846030033000009</v>
      </c>
      <c r="G1111" s="39">
        <v>75780.22</v>
      </c>
      <c r="H1111" s="39">
        <v>14632557.880000001</v>
      </c>
      <c r="I1111" s="39">
        <v>3727652.47</v>
      </c>
    </row>
    <row r="1112" spans="1:9" ht="10.2">
      <c r="A1112" s="37" t="s">
        <v>223</v>
      </c>
      <c r="B1112" s="37" t="s">
        <v>196</v>
      </c>
      <c r="C1112" s="37" t="s">
        <v>191</v>
      </c>
      <c r="D1112" s="37" t="s">
        <v>189</v>
      </c>
      <c r="E1112" s="39">
        <v>190.68007610960001</v>
      </c>
      <c r="F1112" s="39">
        <v>-9.7846030033000009</v>
      </c>
      <c r="G1112" s="39">
        <v>2001.68</v>
      </c>
      <c r="H1112" s="39">
        <v>1928808.88</v>
      </c>
      <c r="I1112" s="39">
        <v>175428.34</v>
      </c>
    </row>
    <row r="1113" spans="1:9" ht="10.2">
      <c r="A1113" s="37" t="s">
        <v>223</v>
      </c>
      <c r="B1113" s="37" t="s">
        <v>196</v>
      </c>
      <c r="C1113" s="37" t="s">
        <v>191</v>
      </c>
      <c r="D1113" s="37" t="s">
        <v>190</v>
      </c>
      <c r="E1113" s="39">
        <v>-271.22660557130001</v>
      </c>
      <c r="F1113" s="39">
        <v>-9.7846030033000009</v>
      </c>
      <c r="G1113" s="39">
        <v>80263.95</v>
      </c>
      <c r="H1113" s="39">
        <v>9693116.5099999998</v>
      </c>
      <c r="I1113" s="39">
        <v>2935367.41</v>
      </c>
    </row>
    <row r="1114" spans="1:9" ht="10.2">
      <c r="A1114" s="37" t="s">
        <v>223</v>
      </c>
      <c r="B1114" s="37" t="s">
        <v>197</v>
      </c>
      <c r="C1114" s="37" t="s">
        <v>188</v>
      </c>
      <c r="D1114" s="37" t="s">
        <v>189</v>
      </c>
      <c r="E1114" s="39">
        <v>269.14661239629999</v>
      </c>
      <c r="F1114" s="39">
        <v>-9.7846030033000009</v>
      </c>
      <c r="G1114" s="39">
        <v>2580.56</v>
      </c>
      <c r="H1114" s="39">
        <v>2712341.72</v>
      </c>
      <c r="I1114" s="39">
        <v>234675.29</v>
      </c>
    </row>
    <row r="1115" spans="1:9" ht="10.2">
      <c r="A1115" s="37" t="s">
        <v>223</v>
      </c>
      <c r="B1115" s="37" t="s">
        <v>197</v>
      </c>
      <c r="C1115" s="37" t="s">
        <v>188</v>
      </c>
      <c r="D1115" s="37" t="s">
        <v>190</v>
      </c>
      <c r="E1115" s="39">
        <v>-207.8340418592</v>
      </c>
      <c r="F1115" s="39">
        <v>-9.7846030033000009</v>
      </c>
      <c r="G1115" s="39">
        <v>76817.99</v>
      </c>
      <c r="H1115" s="39">
        <v>17272693.449999999</v>
      </c>
      <c r="I1115" s="39">
        <v>3924735.23</v>
      </c>
    </row>
    <row r="1116" spans="1:9" ht="10.2">
      <c r="A1116" s="37" t="s">
        <v>223</v>
      </c>
      <c r="B1116" s="37" t="s">
        <v>197</v>
      </c>
      <c r="C1116" s="37" t="s">
        <v>191</v>
      </c>
      <c r="D1116" s="37" t="s">
        <v>189</v>
      </c>
      <c r="E1116" s="39">
        <v>310.33682375400002</v>
      </c>
      <c r="F1116" s="39">
        <v>-9.7846030033000009</v>
      </c>
      <c r="G1116" s="39">
        <v>2454.57</v>
      </c>
      <c r="H1116" s="39">
        <v>2037738.07</v>
      </c>
      <c r="I1116" s="39">
        <v>221807.46</v>
      </c>
    </row>
    <row r="1117" spans="1:9" ht="10.2">
      <c r="A1117" s="37" t="s">
        <v>223</v>
      </c>
      <c r="B1117" s="37" t="s">
        <v>197</v>
      </c>
      <c r="C1117" s="37" t="s">
        <v>191</v>
      </c>
      <c r="D1117" s="37" t="s">
        <v>190</v>
      </c>
      <c r="E1117" s="39">
        <v>-244.7673123399</v>
      </c>
      <c r="F1117" s="39">
        <v>-9.7846030033000009</v>
      </c>
      <c r="G1117" s="39">
        <v>81967.68</v>
      </c>
      <c r="H1117" s="39">
        <v>12102872.949999999</v>
      </c>
      <c r="I1117" s="39">
        <v>3301983.21</v>
      </c>
    </row>
    <row r="1118" spans="1:9" ht="10.2">
      <c r="A1118" s="37" t="s">
        <v>223</v>
      </c>
      <c r="B1118" s="37" t="s">
        <v>198</v>
      </c>
      <c r="C1118" s="37" t="s">
        <v>188</v>
      </c>
      <c r="D1118" s="37" t="s">
        <v>189</v>
      </c>
      <c r="E1118" s="39">
        <v>360.10625595919998</v>
      </c>
      <c r="F1118" s="39">
        <v>-9.7846030033000009</v>
      </c>
      <c r="G1118" s="39">
        <v>3735.35</v>
      </c>
      <c r="H1118" s="39">
        <v>4032172.75</v>
      </c>
      <c r="I1118" s="39">
        <v>307635.23</v>
      </c>
    </row>
    <row r="1119" spans="1:9" ht="10.2">
      <c r="A1119" s="37" t="s">
        <v>223</v>
      </c>
      <c r="B1119" s="37" t="s">
        <v>198</v>
      </c>
      <c r="C1119" s="37" t="s">
        <v>188</v>
      </c>
      <c r="D1119" s="37" t="s">
        <v>190</v>
      </c>
      <c r="E1119" s="39">
        <v>-186.7085712473</v>
      </c>
      <c r="F1119" s="39">
        <v>-9.7846030033000009</v>
      </c>
      <c r="G1119" s="39">
        <v>89151.24</v>
      </c>
      <c r="H1119" s="39">
        <v>22671723.359999999</v>
      </c>
      <c r="I1119" s="39">
        <v>4748299.17</v>
      </c>
    </row>
    <row r="1120" spans="1:9" ht="10.2">
      <c r="A1120" s="37" t="s">
        <v>223</v>
      </c>
      <c r="B1120" s="37" t="s">
        <v>198</v>
      </c>
      <c r="C1120" s="37" t="s">
        <v>191</v>
      </c>
      <c r="D1120" s="37" t="s">
        <v>189</v>
      </c>
      <c r="E1120" s="39">
        <v>361.4509433554</v>
      </c>
      <c r="F1120" s="39">
        <v>-9.7846030033000009</v>
      </c>
      <c r="G1120" s="39">
        <v>4191.49</v>
      </c>
      <c r="H1120" s="39">
        <v>4859721.67</v>
      </c>
      <c r="I1120" s="39">
        <v>370529.06</v>
      </c>
    </row>
    <row r="1121" spans="1:9" ht="10.2">
      <c r="A1121" s="37" t="s">
        <v>223</v>
      </c>
      <c r="B1121" s="37" t="s">
        <v>198</v>
      </c>
      <c r="C1121" s="37" t="s">
        <v>191</v>
      </c>
      <c r="D1121" s="37" t="s">
        <v>190</v>
      </c>
      <c r="E1121" s="39">
        <v>-207.4342935654</v>
      </c>
      <c r="F1121" s="39">
        <v>-9.7846030033000009</v>
      </c>
      <c r="G1121" s="39">
        <v>94257.05</v>
      </c>
      <c r="H1121" s="39">
        <v>19662151.960000001</v>
      </c>
      <c r="I1121" s="39">
        <v>4434420.28</v>
      </c>
    </row>
    <row r="1122" spans="1:9" ht="10.2">
      <c r="A1122" s="37" t="s">
        <v>223</v>
      </c>
      <c r="B1122" s="37" t="s">
        <v>199</v>
      </c>
      <c r="C1122" s="37" t="s">
        <v>188</v>
      </c>
      <c r="D1122" s="37" t="s">
        <v>189</v>
      </c>
      <c r="E1122" s="39">
        <v>508.04646554940001</v>
      </c>
      <c r="F1122" s="39">
        <v>-9.7846030033000009</v>
      </c>
      <c r="G1122" s="39">
        <v>4962.23</v>
      </c>
      <c r="H1122" s="39">
        <v>6266891.9699999997</v>
      </c>
      <c r="I1122" s="39">
        <v>453592.63</v>
      </c>
    </row>
    <row r="1123" spans="1:9" ht="10.2">
      <c r="A1123" s="37" t="s">
        <v>223</v>
      </c>
      <c r="B1123" s="37" t="s">
        <v>199</v>
      </c>
      <c r="C1123" s="37" t="s">
        <v>188</v>
      </c>
      <c r="D1123" s="37" t="s">
        <v>190</v>
      </c>
      <c r="E1123" s="39">
        <v>-186.28450197020001</v>
      </c>
      <c r="F1123" s="39">
        <v>-9.7846030033000009</v>
      </c>
      <c r="G1123" s="39">
        <v>90557.96</v>
      </c>
      <c r="H1123" s="39">
        <v>26107086.489999998</v>
      </c>
      <c r="I1123" s="39">
        <v>4785763.93</v>
      </c>
    </row>
    <row r="1124" spans="1:9" ht="10.2">
      <c r="A1124" s="37" t="s">
        <v>223</v>
      </c>
      <c r="B1124" s="37" t="s">
        <v>199</v>
      </c>
      <c r="C1124" s="37" t="s">
        <v>191</v>
      </c>
      <c r="D1124" s="37" t="s">
        <v>189</v>
      </c>
      <c r="E1124" s="39">
        <v>547.42077252050001</v>
      </c>
      <c r="F1124" s="39">
        <v>-9.7846030033000009</v>
      </c>
      <c r="G1124" s="39">
        <v>5786.48</v>
      </c>
      <c r="H1124" s="39">
        <v>6199385.1699999999</v>
      </c>
      <c r="I1124" s="39">
        <v>504535.97</v>
      </c>
    </row>
    <row r="1125" spans="1:9" ht="10.2">
      <c r="A1125" s="37" t="s">
        <v>223</v>
      </c>
      <c r="B1125" s="37" t="s">
        <v>199</v>
      </c>
      <c r="C1125" s="37" t="s">
        <v>191</v>
      </c>
      <c r="D1125" s="37" t="s">
        <v>190</v>
      </c>
      <c r="E1125" s="39">
        <v>-161.30288624049999</v>
      </c>
      <c r="F1125" s="39">
        <v>-9.7846030033000009</v>
      </c>
      <c r="G1125" s="39">
        <v>94683.63</v>
      </c>
      <c r="H1125" s="39">
        <v>25084616.050000001</v>
      </c>
      <c r="I1125" s="39">
        <v>4849243.01</v>
      </c>
    </row>
    <row r="1126" spans="1:9" ht="10.2">
      <c r="A1126" s="37" t="s">
        <v>223</v>
      </c>
      <c r="B1126" s="37" t="s">
        <v>200</v>
      </c>
      <c r="C1126" s="37" t="s">
        <v>188</v>
      </c>
      <c r="D1126" s="37" t="s">
        <v>189</v>
      </c>
      <c r="E1126" s="39">
        <v>396.9879397135</v>
      </c>
      <c r="F1126" s="39">
        <v>-9.7846030033000009</v>
      </c>
      <c r="G1126" s="39">
        <v>5501.55</v>
      </c>
      <c r="H1126" s="39">
        <v>6528013.04</v>
      </c>
      <c r="I1126" s="39">
        <v>475101.12</v>
      </c>
    </row>
    <row r="1127" spans="1:9" ht="10.2">
      <c r="A1127" s="37" t="s">
        <v>223</v>
      </c>
      <c r="B1127" s="37" t="s">
        <v>200</v>
      </c>
      <c r="C1127" s="37" t="s">
        <v>188</v>
      </c>
      <c r="D1127" s="37" t="s">
        <v>190</v>
      </c>
      <c r="E1127" s="39">
        <v>-146.97581390190001</v>
      </c>
      <c r="F1127" s="39">
        <v>-9.7846030033000009</v>
      </c>
      <c r="G1127" s="39">
        <v>81310.97</v>
      </c>
      <c r="H1127" s="39">
        <v>25643006.93</v>
      </c>
      <c r="I1127" s="39">
        <v>4471164.87</v>
      </c>
    </row>
    <row r="1128" spans="1:9" ht="10.2">
      <c r="A1128" s="37" t="s">
        <v>223</v>
      </c>
      <c r="B1128" s="37" t="s">
        <v>200</v>
      </c>
      <c r="C1128" s="37" t="s">
        <v>191</v>
      </c>
      <c r="D1128" s="37" t="s">
        <v>189</v>
      </c>
      <c r="E1128" s="39">
        <v>583.36500164020003</v>
      </c>
      <c r="F1128" s="39">
        <v>-9.7846030033000009</v>
      </c>
      <c r="G1128" s="39">
        <v>6944.76</v>
      </c>
      <c r="H1128" s="39">
        <v>8533114.3699999992</v>
      </c>
      <c r="I1128" s="39">
        <v>614178.91</v>
      </c>
    </row>
    <row r="1129" spans="1:9" ht="10.2">
      <c r="A1129" s="37" t="s">
        <v>223</v>
      </c>
      <c r="B1129" s="37" t="s">
        <v>200</v>
      </c>
      <c r="C1129" s="37" t="s">
        <v>191</v>
      </c>
      <c r="D1129" s="37" t="s">
        <v>190</v>
      </c>
      <c r="E1129" s="39">
        <v>-143.0745282714</v>
      </c>
      <c r="F1129" s="39">
        <v>-9.7846030033000009</v>
      </c>
      <c r="G1129" s="39">
        <v>80188.32</v>
      </c>
      <c r="H1129" s="39">
        <v>27629328.309999999</v>
      </c>
      <c r="I1129" s="39">
        <v>4591950.90</v>
      </c>
    </row>
    <row r="1130" spans="1:9" ht="10.2">
      <c r="A1130" s="37" t="s">
        <v>223</v>
      </c>
      <c r="B1130" s="37" t="s">
        <v>201</v>
      </c>
      <c r="C1130" s="37" t="s">
        <v>188</v>
      </c>
      <c r="D1130" s="37" t="s">
        <v>189</v>
      </c>
      <c r="E1130" s="39">
        <v>543.93720702589997</v>
      </c>
      <c r="F1130" s="39">
        <v>-9.7846030033000009</v>
      </c>
      <c r="G1130" s="39">
        <v>6875.41</v>
      </c>
      <c r="H1130" s="39">
        <v>8495096.7100000009</v>
      </c>
      <c r="I1130" s="39">
        <v>594559.77</v>
      </c>
    </row>
    <row r="1131" spans="1:9" ht="10.2">
      <c r="A1131" s="37" t="s">
        <v>223</v>
      </c>
      <c r="B1131" s="37" t="s">
        <v>201</v>
      </c>
      <c r="C1131" s="37" t="s">
        <v>188</v>
      </c>
      <c r="D1131" s="37" t="s">
        <v>190</v>
      </c>
      <c r="E1131" s="39">
        <v>-107.2396727217</v>
      </c>
      <c r="F1131" s="39">
        <v>-9.7846030033000009</v>
      </c>
      <c r="G1131" s="39">
        <v>66833.47</v>
      </c>
      <c r="H1131" s="39">
        <v>26234329.82</v>
      </c>
      <c r="I1131" s="39">
        <v>3922867.34</v>
      </c>
    </row>
    <row r="1132" spans="1:9" ht="10.2">
      <c r="A1132" s="37" t="s">
        <v>223</v>
      </c>
      <c r="B1132" s="37" t="s">
        <v>201</v>
      </c>
      <c r="C1132" s="37" t="s">
        <v>191</v>
      </c>
      <c r="D1132" s="37" t="s">
        <v>189</v>
      </c>
      <c r="E1132" s="39">
        <v>396.97711974110001</v>
      </c>
      <c r="F1132" s="39">
        <v>-9.7846030033000009</v>
      </c>
      <c r="G1132" s="39">
        <v>7160.21</v>
      </c>
      <c r="H1132" s="39">
        <v>9934841.7200000007</v>
      </c>
      <c r="I1132" s="39">
        <v>650613.88</v>
      </c>
    </row>
    <row r="1133" spans="1:9" ht="10.2">
      <c r="A1133" s="37" t="s">
        <v>223</v>
      </c>
      <c r="B1133" s="37" t="s">
        <v>201</v>
      </c>
      <c r="C1133" s="37" t="s">
        <v>191</v>
      </c>
      <c r="D1133" s="37" t="s">
        <v>190</v>
      </c>
      <c r="E1133" s="39">
        <v>-85.526365097199999</v>
      </c>
      <c r="F1133" s="39">
        <v>-9.7846030033000009</v>
      </c>
      <c r="G1133" s="39">
        <v>65629.65</v>
      </c>
      <c r="H1133" s="39">
        <v>27979880.359999999</v>
      </c>
      <c r="I1133" s="39">
        <v>4281432.66</v>
      </c>
    </row>
    <row r="1134" spans="1:9" ht="10.2">
      <c r="A1134" s="37" t="s">
        <v>223</v>
      </c>
      <c r="B1134" s="37" t="s">
        <v>202</v>
      </c>
      <c r="C1134" s="37" t="s">
        <v>188</v>
      </c>
      <c r="D1134" s="37" t="s">
        <v>189</v>
      </c>
      <c r="E1134" s="39">
        <v>433.4207163744</v>
      </c>
      <c r="F1134" s="39">
        <v>-9.7846030033000009</v>
      </c>
      <c r="G1134" s="39">
        <v>7685.15</v>
      </c>
      <c r="H1134" s="39">
        <v>10566127.34</v>
      </c>
      <c r="I1134" s="39">
        <v>676254.59</v>
      </c>
    </row>
    <row r="1135" spans="1:9" ht="10.2">
      <c r="A1135" s="37" t="s">
        <v>223</v>
      </c>
      <c r="B1135" s="37" t="s">
        <v>202</v>
      </c>
      <c r="C1135" s="37" t="s">
        <v>188</v>
      </c>
      <c r="D1135" s="37" t="s">
        <v>190</v>
      </c>
      <c r="E1135" s="39">
        <v>-56.903686813999997</v>
      </c>
      <c r="F1135" s="39">
        <v>-9.7846030033000009</v>
      </c>
      <c r="G1135" s="39">
        <v>59455.79</v>
      </c>
      <c r="H1135" s="39">
        <v>29407187.280000001</v>
      </c>
      <c r="I1135" s="39">
        <v>3717045.74</v>
      </c>
    </row>
    <row r="1136" spans="1:9" ht="10.2">
      <c r="A1136" s="37" t="s">
        <v>223</v>
      </c>
      <c r="B1136" s="37" t="s">
        <v>202</v>
      </c>
      <c r="C1136" s="37" t="s">
        <v>191</v>
      </c>
      <c r="D1136" s="37" t="s">
        <v>189</v>
      </c>
      <c r="E1136" s="39">
        <v>662.52968411589995</v>
      </c>
      <c r="F1136" s="39">
        <v>-9.7846030033000009</v>
      </c>
      <c r="G1136" s="39">
        <v>8279.88</v>
      </c>
      <c r="H1136" s="39">
        <v>12031350.59</v>
      </c>
      <c r="I1136" s="39">
        <v>746523.99</v>
      </c>
    </row>
    <row r="1137" spans="1:9" ht="10.2">
      <c r="A1137" s="37" t="s">
        <v>223</v>
      </c>
      <c r="B1137" s="37" t="s">
        <v>202</v>
      </c>
      <c r="C1137" s="37" t="s">
        <v>191</v>
      </c>
      <c r="D1137" s="37" t="s">
        <v>190</v>
      </c>
      <c r="E1137" s="39">
        <v>-36.496945585600002</v>
      </c>
      <c r="F1137" s="39">
        <v>-9.7846030033000009</v>
      </c>
      <c r="G1137" s="39">
        <v>56167.96</v>
      </c>
      <c r="H1137" s="39">
        <v>30389049.98</v>
      </c>
      <c r="I1137" s="39">
        <v>3755599.44</v>
      </c>
    </row>
    <row r="1138" spans="1:9" ht="10.2">
      <c r="A1138" s="37" t="s">
        <v>223</v>
      </c>
      <c r="B1138" s="37" t="s">
        <v>203</v>
      </c>
      <c r="C1138" s="37" t="s">
        <v>188</v>
      </c>
      <c r="D1138" s="37" t="s">
        <v>189</v>
      </c>
      <c r="E1138" s="39">
        <v>681.7105395671</v>
      </c>
      <c r="F1138" s="39">
        <v>-9.7846030033000009</v>
      </c>
      <c r="G1138" s="39">
        <v>9083.40</v>
      </c>
      <c r="H1138" s="39">
        <v>14215687.1</v>
      </c>
      <c r="I1138" s="39">
        <v>813979.70</v>
      </c>
    </row>
    <row r="1139" spans="1:9" ht="10.2">
      <c r="A1139" s="37" t="s">
        <v>223</v>
      </c>
      <c r="B1139" s="37" t="s">
        <v>203</v>
      </c>
      <c r="C1139" s="37" t="s">
        <v>188</v>
      </c>
      <c r="D1139" s="37" t="s">
        <v>190</v>
      </c>
      <c r="E1139" s="39">
        <v>14.9813361666</v>
      </c>
      <c r="F1139" s="39">
        <v>-9.7846030033000009</v>
      </c>
      <c r="G1139" s="39">
        <v>47831.05</v>
      </c>
      <c r="H1139" s="39">
        <v>26511831.629999999</v>
      </c>
      <c r="I1139" s="39">
        <v>3078943.68</v>
      </c>
    </row>
    <row r="1140" spans="1:9" ht="10.2">
      <c r="A1140" s="37" t="s">
        <v>223</v>
      </c>
      <c r="B1140" s="37" t="s">
        <v>203</v>
      </c>
      <c r="C1140" s="37" t="s">
        <v>191</v>
      </c>
      <c r="D1140" s="37" t="s">
        <v>189</v>
      </c>
      <c r="E1140" s="39">
        <v>680.05803828659998</v>
      </c>
      <c r="F1140" s="39">
        <v>-9.7846030033000009</v>
      </c>
      <c r="G1140" s="39">
        <v>8560.77</v>
      </c>
      <c r="H1140" s="39">
        <v>14278271.15</v>
      </c>
      <c r="I1140" s="39">
        <v>790487.76</v>
      </c>
    </row>
    <row r="1141" spans="1:9" ht="10.2">
      <c r="A1141" s="37" t="s">
        <v>223</v>
      </c>
      <c r="B1141" s="37" t="s">
        <v>203</v>
      </c>
      <c r="C1141" s="37" t="s">
        <v>191</v>
      </c>
      <c r="D1141" s="37" t="s">
        <v>190</v>
      </c>
      <c r="E1141" s="39">
        <v>28.978070732300001</v>
      </c>
      <c r="F1141" s="39">
        <v>-9.7846030033000009</v>
      </c>
      <c r="G1141" s="39">
        <v>41686.46</v>
      </c>
      <c r="H1141" s="39">
        <v>25065598.539999999</v>
      </c>
      <c r="I1141" s="39">
        <v>2924844.11</v>
      </c>
    </row>
    <row r="1142" spans="1:9" ht="10.2">
      <c r="A1142" s="37" t="s">
        <v>223</v>
      </c>
      <c r="B1142" s="37" t="s">
        <v>204</v>
      </c>
      <c r="C1142" s="37" t="s">
        <v>188</v>
      </c>
      <c r="D1142" s="37" t="s">
        <v>189</v>
      </c>
      <c r="E1142" s="39">
        <v>829.31578002740002</v>
      </c>
      <c r="F1142" s="39">
        <v>-9.7846030033000009</v>
      </c>
      <c r="G1142" s="39">
        <v>9293.48</v>
      </c>
      <c r="H1142" s="39">
        <v>14813795.09</v>
      </c>
      <c r="I1142" s="39">
        <v>822899.23</v>
      </c>
    </row>
    <row r="1143" spans="1:9" ht="10.2">
      <c r="A1143" s="37" t="s">
        <v>223</v>
      </c>
      <c r="B1143" s="37" t="s">
        <v>204</v>
      </c>
      <c r="C1143" s="37" t="s">
        <v>188</v>
      </c>
      <c r="D1143" s="37" t="s">
        <v>190</v>
      </c>
      <c r="E1143" s="39">
        <v>66.542853380899999</v>
      </c>
      <c r="F1143" s="39">
        <v>-9.7846030033000009</v>
      </c>
      <c r="G1143" s="39">
        <v>31546.66</v>
      </c>
      <c r="H1143" s="39">
        <v>21368762.140000001</v>
      </c>
      <c r="I1143" s="39">
        <v>2153149.50</v>
      </c>
    </row>
    <row r="1144" spans="1:9" ht="10.2">
      <c r="A1144" s="37" t="s">
        <v>223</v>
      </c>
      <c r="B1144" s="37" t="s">
        <v>204</v>
      </c>
      <c r="C1144" s="37" t="s">
        <v>191</v>
      </c>
      <c r="D1144" s="37" t="s">
        <v>189</v>
      </c>
      <c r="E1144" s="39">
        <v>679.78031530680005</v>
      </c>
      <c r="F1144" s="39">
        <v>-9.7846030033000009</v>
      </c>
      <c r="G1144" s="39">
        <v>6356.15</v>
      </c>
      <c r="H1144" s="39">
        <v>10924602.939999999</v>
      </c>
      <c r="I1144" s="39">
        <v>629206.89</v>
      </c>
    </row>
    <row r="1145" spans="1:9" ht="10.2">
      <c r="A1145" s="37" t="s">
        <v>223</v>
      </c>
      <c r="B1145" s="37" t="s">
        <v>204</v>
      </c>
      <c r="C1145" s="37" t="s">
        <v>191</v>
      </c>
      <c r="D1145" s="37" t="s">
        <v>190</v>
      </c>
      <c r="E1145" s="39">
        <v>130.76082883660001</v>
      </c>
      <c r="F1145" s="39">
        <v>-9.7846030033000009</v>
      </c>
      <c r="G1145" s="39">
        <v>25361.05</v>
      </c>
      <c r="H1145" s="39">
        <v>18355467.649999999</v>
      </c>
      <c r="I1145" s="39">
        <v>1832423.58</v>
      </c>
    </row>
    <row r="1146" spans="1:9" ht="10.2">
      <c r="A1146" s="37" t="s">
        <v>223</v>
      </c>
      <c r="B1146" s="37" t="s">
        <v>205</v>
      </c>
      <c r="C1146" s="37" t="s">
        <v>188</v>
      </c>
      <c r="D1146" s="37" t="s">
        <v>189</v>
      </c>
      <c r="E1146" s="39">
        <v>1103.3992320085999</v>
      </c>
      <c r="F1146" s="39">
        <v>-9.7846030033000009</v>
      </c>
      <c r="G1146" s="39">
        <v>8643.05</v>
      </c>
      <c r="H1146" s="39">
        <v>16140369.1</v>
      </c>
      <c r="I1146" s="39">
        <v>805523.92</v>
      </c>
    </row>
    <row r="1147" spans="1:9" ht="10.2">
      <c r="A1147" s="37" t="s">
        <v>223</v>
      </c>
      <c r="B1147" s="37" t="s">
        <v>205</v>
      </c>
      <c r="C1147" s="37" t="s">
        <v>188</v>
      </c>
      <c r="D1147" s="37" t="s">
        <v>190</v>
      </c>
      <c r="E1147" s="39">
        <v>173.78676807240001</v>
      </c>
      <c r="F1147" s="39">
        <v>-9.7846030033000009</v>
      </c>
      <c r="G1147" s="39">
        <v>18233.65</v>
      </c>
      <c r="H1147" s="39">
        <v>13353307.58</v>
      </c>
      <c r="I1147" s="39">
        <v>1273842.87</v>
      </c>
    </row>
    <row r="1148" spans="1:9" ht="10.2">
      <c r="A1148" s="37" t="s">
        <v>223</v>
      </c>
      <c r="B1148" s="37" t="s">
        <v>205</v>
      </c>
      <c r="C1148" s="37" t="s">
        <v>191</v>
      </c>
      <c r="D1148" s="37" t="s">
        <v>189</v>
      </c>
      <c r="E1148" s="39">
        <v>944.84998271899997</v>
      </c>
      <c r="F1148" s="39">
        <v>-9.7846030033000009</v>
      </c>
      <c r="G1148" s="39">
        <v>4062.46</v>
      </c>
      <c r="H1148" s="39">
        <v>6946749.1600000001</v>
      </c>
      <c r="I1148" s="39">
        <v>424125.22</v>
      </c>
    </row>
    <row r="1149" spans="1:9" ht="10.2">
      <c r="A1149" s="37" t="s">
        <v>223</v>
      </c>
      <c r="B1149" s="37" t="s">
        <v>205</v>
      </c>
      <c r="C1149" s="37" t="s">
        <v>191</v>
      </c>
      <c r="D1149" s="37" t="s">
        <v>190</v>
      </c>
      <c r="E1149" s="39">
        <v>145.04292745859999</v>
      </c>
      <c r="F1149" s="39">
        <v>-9.7846030033000009</v>
      </c>
      <c r="G1149" s="39">
        <v>11909.05</v>
      </c>
      <c r="H1149" s="39">
        <v>8713372.0899999999</v>
      </c>
      <c r="I1149" s="39">
        <v>903850.95</v>
      </c>
    </row>
    <row r="1150" spans="1:9" ht="10.2">
      <c r="A1150" s="37" t="s">
        <v>223</v>
      </c>
      <c r="B1150" s="37" t="s">
        <v>206</v>
      </c>
      <c r="C1150" s="37" t="s">
        <v>188</v>
      </c>
      <c r="D1150" s="37" t="s">
        <v>189</v>
      </c>
      <c r="E1150" s="39">
        <v>1389.6372602109</v>
      </c>
      <c r="F1150" s="39">
        <v>-9.7846030033000009</v>
      </c>
      <c r="G1150" s="39">
        <v>7684.24</v>
      </c>
      <c r="H1150" s="39">
        <v>16323727.439999999</v>
      </c>
      <c r="I1150" s="39">
        <v>771493.08</v>
      </c>
    </row>
    <row r="1151" spans="1:9" ht="10.2">
      <c r="A1151" s="37" t="s">
        <v>223</v>
      </c>
      <c r="B1151" s="37" t="s">
        <v>206</v>
      </c>
      <c r="C1151" s="37" t="s">
        <v>188</v>
      </c>
      <c r="D1151" s="37" t="s">
        <v>190</v>
      </c>
      <c r="E1151" s="39">
        <v>293.8599657071</v>
      </c>
      <c r="F1151" s="39">
        <v>-9.7846030033000009</v>
      </c>
      <c r="G1151" s="39">
        <v>7677</v>
      </c>
      <c r="H1151" s="39">
        <v>7118156.1500000004</v>
      </c>
      <c r="I1151" s="39">
        <v>599958.79</v>
      </c>
    </row>
    <row r="1152" spans="1:9" ht="10.2">
      <c r="A1152" s="37" t="s">
        <v>223</v>
      </c>
      <c r="B1152" s="37" t="s">
        <v>206</v>
      </c>
      <c r="C1152" s="37" t="s">
        <v>191</v>
      </c>
      <c r="D1152" s="37" t="s">
        <v>189</v>
      </c>
      <c r="E1152" s="39">
        <v>1138.5961063648999</v>
      </c>
      <c r="F1152" s="39">
        <v>-9.7846030033000009</v>
      </c>
      <c r="G1152" s="39">
        <v>2720.36</v>
      </c>
      <c r="H1152" s="39">
        <v>5195529.14</v>
      </c>
      <c r="I1152" s="39">
        <v>283586.70</v>
      </c>
    </row>
    <row r="1153" spans="1:9" ht="10.2">
      <c r="A1153" s="37" t="s">
        <v>223</v>
      </c>
      <c r="B1153" s="37" t="s">
        <v>206</v>
      </c>
      <c r="C1153" s="37" t="s">
        <v>191</v>
      </c>
      <c r="D1153" s="37" t="s">
        <v>190</v>
      </c>
      <c r="E1153" s="39">
        <v>314.4329193351</v>
      </c>
      <c r="F1153" s="39">
        <v>-9.7846030033000009</v>
      </c>
      <c r="G1153" s="39">
        <v>4188.55</v>
      </c>
      <c r="H1153" s="39">
        <v>3576490.39</v>
      </c>
      <c r="I1153" s="39">
        <v>329827</v>
      </c>
    </row>
    <row r="1154" spans="1:9" ht="10.2">
      <c r="A1154" s="37" t="s">
        <v>224</v>
      </c>
      <c r="B1154" s="37" t="s">
        <v>187</v>
      </c>
      <c r="C1154" s="37" t="s">
        <v>188</v>
      </c>
      <c r="D1154" s="37" t="s">
        <v>189</v>
      </c>
      <c r="E1154" s="39">
        <v>0</v>
      </c>
      <c r="F1154" s="39">
        <v>0</v>
      </c>
      <c r="G1154" s="39">
        <v>12285.01</v>
      </c>
      <c r="H1154" s="39">
        <v>6940178.9400000004</v>
      </c>
      <c r="I1154" s="39">
        <v>233044.61</v>
      </c>
    </row>
    <row r="1155" spans="1:9" ht="10.2">
      <c r="A1155" s="37" t="s">
        <v>224</v>
      </c>
      <c r="B1155" s="37" t="s">
        <v>187</v>
      </c>
      <c r="C1155" s="37" t="s">
        <v>188</v>
      </c>
      <c r="D1155" s="37" t="s">
        <v>190</v>
      </c>
      <c r="E1155" s="39">
        <v>0</v>
      </c>
      <c r="F1155" s="39">
        <v>0</v>
      </c>
      <c r="G1155" s="39">
        <v>761978.13</v>
      </c>
      <c r="H1155" s="39">
        <v>78396218.090000004</v>
      </c>
      <c r="I1155" s="39">
        <v>6618144.8600000003</v>
      </c>
    </row>
    <row r="1156" spans="1:9" ht="10.2">
      <c r="A1156" s="37" t="s">
        <v>224</v>
      </c>
      <c r="B1156" s="37" t="s">
        <v>187</v>
      </c>
      <c r="C1156" s="37" t="s">
        <v>191</v>
      </c>
      <c r="D1156" s="37" t="s">
        <v>189</v>
      </c>
      <c r="E1156" s="39">
        <v>0</v>
      </c>
      <c r="F1156" s="39">
        <v>0</v>
      </c>
      <c r="G1156" s="39">
        <v>12211.31</v>
      </c>
      <c r="H1156" s="39">
        <v>4527346.45</v>
      </c>
      <c r="I1156" s="39">
        <v>203640.66</v>
      </c>
    </row>
    <row r="1157" spans="1:9" ht="10.2">
      <c r="A1157" s="37" t="s">
        <v>224</v>
      </c>
      <c r="B1157" s="37" t="s">
        <v>187</v>
      </c>
      <c r="C1157" s="37" t="s">
        <v>191</v>
      </c>
      <c r="D1157" s="37" t="s">
        <v>190</v>
      </c>
      <c r="E1157" s="39">
        <v>0</v>
      </c>
      <c r="F1157" s="39">
        <v>0</v>
      </c>
      <c r="G1157" s="39">
        <v>814599.80</v>
      </c>
      <c r="H1157" s="39">
        <v>86741662.109999999</v>
      </c>
      <c r="I1157" s="39">
        <v>7373825.0999999996</v>
      </c>
    </row>
    <row r="1158" spans="1:9" ht="10.2">
      <c r="A1158" s="37" t="s">
        <v>224</v>
      </c>
      <c r="B1158" s="37" t="s">
        <v>192</v>
      </c>
      <c r="C1158" s="37" t="s">
        <v>188</v>
      </c>
      <c r="D1158" s="37" t="s">
        <v>189</v>
      </c>
      <c r="E1158" s="39">
        <v>429.50037444150001</v>
      </c>
      <c r="F1158" s="39">
        <v>106.3330148654</v>
      </c>
      <c r="G1158" s="39">
        <v>8671.60</v>
      </c>
      <c r="H1158" s="39">
        <v>8130613.4900000002</v>
      </c>
      <c r="I1158" s="39">
        <v>694414.22</v>
      </c>
    </row>
    <row r="1159" spans="1:9" ht="10.2">
      <c r="A1159" s="37" t="s">
        <v>224</v>
      </c>
      <c r="B1159" s="37" t="s">
        <v>192</v>
      </c>
      <c r="C1159" s="37" t="s">
        <v>188</v>
      </c>
      <c r="D1159" s="37" t="s">
        <v>190</v>
      </c>
      <c r="E1159" s="39">
        <v>-221.15539653319999</v>
      </c>
      <c r="F1159" s="39">
        <v>106.3330148654</v>
      </c>
      <c r="G1159" s="39">
        <v>283943.11</v>
      </c>
      <c r="H1159" s="39">
        <v>49895490.740000002</v>
      </c>
      <c r="I1159" s="39">
        <v>12951645.58</v>
      </c>
    </row>
    <row r="1160" spans="1:9" ht="10.2">
      <c r="A1160" s="37" t="s">
        <v>224</v>
      </c>
      <c r="B1160" s="37" t="s">
        <v>192</v>
      </c>
      <c r="C1160" s="37" t="s">
        <v>191</v>
      </c>
      <c r="D1160" s="37" t="s">
        <v>189</v>
      </c>
      <c r="E1160" s="39">
        <v>385.53641656910003</v>
      </c>
      <c r="F1160" s="39">
        <v>106.3330148654</v>
      </c>
      <c r="G1160" s="39">
        <v>5669.65</v>
      </c>
      <c r="H1160" s="39">
        <v>5187362.61</v>
      </c>
      <c r="I1160" s="39">
        <v>468717.52</v>
      </c>
    </row>
    <row r="1161" spans="1:9" ht="10.2">
      <c r="A1161" s="37" t="s">
        <v>224</v>
      </c>
      <c r="B1161" s="37" t="s">
        <v>192</v>
      </c>
      <c r="C1161" s="37" t="s">
        <v>191</v>
      </c>
      <c r="D1161" s="37" t="s">
        <v>190</v>
      </c>
      <c r="E1161" s="39">
        <v>-282.95200063229998</v>
      </c>
      <c r="F1161" s="39">
        <v>106.3330148654</v>
      </c>
      <c r="G1161" s="39">
        <v>295217.58</v>
      </c>
      <c r="H1161" s="39">
        <v>29644387.390000001</v>
      </c>
      <c r="I1161" s="39">
        <v>9408150.0199999996</v>
      </c>
    </row>
    <row r="1162" spans="1:9" ht="10.2">
      <c r="A1162" s="37" t="s">
        <v>224</v>
      </c>
      <c r="B1162" s="37" t="s">
        <v>193</v>
      </c>
      <c r="C1162" s="37" t="s">
        <v>188</v>
      </c>
      <c r="D1162" s="37" t="s">
        <v>189</v>
      </c>
      <c r="E1162" s="39">
        <v>341.2127246005</v>
      </c>
      <c r="F1162" s="39">
        <v>-10.0473755053</v>
      </c>
      <c r="G1162" s="39">
        <v>6759.58</v>
      </c>
      <c r="H1162" s="39">
        <v>6254028.7699999996</v>
      </c>
      <c r="I1162" s="39">
        <v>523620.65</v>
      </c>
    </row>
    <row r="1163" spans="1:9" ht="10.2">
      <c r="A1163" s="37" t="s">
        <v>224</v>
      </c>
      <c r="B1163" s="37" t="s">
        <v>193</v>
      </c>
      <c r="C1163" s="37" t="s">
        <v>188</v>
      </c>
      <c r="D1163" s="37" t="s">
        <v>190</v>
      </c>
      <c r="E1163" s="39">
        <v>-152.62063193739999</v>
      </c>
      <c r="F1163" s="39">
        <v>-10.0473755053</v>
      </c>
      <c r="G1163" s="39">
        <v>252978.96</v>
      </c>
      <c r="H1163" s="39">
        <v>61608798.299999997</v>
      </c>
      <c r="I1163" s="39">
        <v>12095027.380000001</v>
      </c>
    </row>
    <row r="1164" spans="1:9" ht="10.2">
      <c r="A1164" s="37" t="s">
        <v>224</v>
      </c>
      <c r="B1164" s="37" t="s">
        <v>193</v>
      </c>
      <c r="C1164" s="37" t="s">
        <v>191</v>
      </c>
      <c r="D1164" s="37" t="s">
        <v>189</v>
      </c>
      <c r="E1164" s="39">
        <v>335.62759324839999</v>
      </c>
      <c r="F1164" s="39">
        <v>-10.0473755053</v>
      </c>
      <c r="G1164" s="39">
        <v>4541.25</v>
      </c>
      <c r="H1164" s="39">
        <v>4788662.59</v>
      </c>
      <c r="I1164" s="39">
        <v>385323.91</v>
      </c>
    </row>
    <row r="1165" spans="1:9" ht="10.2">
      <c r="A1165" s="37" t="s">
        <v>224</v>
      </c>
      <c r="B1165" s="37" t="s">
        <v>193</v>
      </c>
      <c r="C1165" s="37" t="s">
        <v>191</v>
      </c>
      <c r="D1165" s="37" t="s">
        <v>190</v>
      </c>
      <c r="E1165" s="39">
        <v>-287.605394429</v>
      </c>
      <c r="F1165" s="39">
        <v>-10.0473755053</v>
      </c>
      <c r="G1165" s="39">
        <v>266623.80</v>
      </c>
      <c r="H1165" s="39">
        <v>27675915.59</v>
      </c>
      <c r="I1165" s="39">
        <v>8601213.6799999997</v>
      </c>
    </row>
    <row r="1166" spans="1:9" ht="10.2">
      <c r="A1166" s="37" t="s">
        <v>224</v>
      </c>
      <c r="B1166" s="37" t="s">
        <v>194</v>
      </c>
      <c r="C1166" s="37" t="s">
        <v>188</v>
      </c>
      <c r="D1166" s="37" t="s">
        <v>189</v>
      </c>
      <c r="E1166" s="39">
        <v>268.45446452120001</v>
      </c>
      <c r="F1166" s="39">
        <v>-10.0473755053</v>
      </c>
      <c r="G1166" s="39">
        <v>8857.86</v>
      </c>
      <c r="H1166" s="39">
        <v>8131025.8499999996</v>
      </c>
      <c r="I1166" s="39">
        <v>680858.33</v>
      </c>
    </row>
    <row r="1167" spans="1:9" ht="10.2">
      <c r="A1167" s="37" t="s">
        <v>224</v>
      </c>
      <c r="B1167" s="37" t="s">
        <v>194</v>
      </c>
      <c r="C1167" s="37" t="s">
        <v>188</v>
      </c>
      <c r="D1167" s="37" t="s">
        <v>190</v>
      </c>
      <c r="E1167" s="39">
        <v>-135.40696908659999</v>
      </c>
      <c r="F1167" s="39">
        <v>-10.0473755053</v>
      </c>
      <c r="G1167" s="39">
        <v>283138.07</v>
      </c>
      <c r="H1167" s="39">
        <v>79124872.329999998</v>
      </c>
      <c r="I1167" s="39">
        <v>14001172.869999999</v>
      </c>
    </row>
    <row r="1168" spans="1:9" ht="10.2">
      <c r="A1168" s="37" t="s">
        <v>224</v>
      </c>
      <c r="B1168" s="37" t="s">
        <v>194</v>
      </c>
      <c r="C1168" s="37" t="s">
        <v>191</v>
      </c>
      <c r="D1168" s="37" t="s">
        <v>189</v>
      </c>
      <c r="E1168" s="39">
        <v>341.7066850315</v>
      </c>
      <c r="F1168" s="39">
        <v>-10.0473755053</v>
      </c>
      <c r="G1168" s="39">
        <v>5933.24</v>
      </c>
      <c r="H1168" s="39">
        <v>5724158.7400000002</v>
      </c>
      <c r="I1168" s="39">
        <v>574661.79</v>
      </c>
    </row>
    <row r="1169" spans="1:9" ht="10.2">
      <c r="A1169" s="37" t="s">
        <v>224</v>
      </c>
      <c r="B1169" s="37" t="s">
        <v>194</v>
      </c>
      <c r="C1169" s="37" t="s">
        <v>191</v>
      </c>
      <c r="D1169" s="37" t="s">
        <v>190</v>
      </c>
      <c r="E1169" s="39">
        <v>-289.09083912199998</v>
      </c>
      <c r="F1169" s="39">
        <v>-10.0473755053</v>
      </c>
      <c r="G1169" s="39">
        <v>301626.56</v>
      </c>
      <c r="H1169" s="39">
        <v>34141857.640000001</v>
      </c>
      <c r="I1169" s="39">
        <v>10466284.26</v>
      </c>
    </row>
    <row r="1170" spans="1:9" ht="10.2">
      <c r="A1170" s="37" t="s">
        <v>224</v>
      </c>
      <c r="B1170" s="37" t="s">
        <v>195</v>
      </c>
      <c r="C1170" s="37" t="s">
        <v>188</v>
      </c>
      <c r="D1170" s="37" t="s">
        <v>189</v>
      </c>
      <c r="E1170" s="39">
        <v>413.62370400719999</v>
      </c>
      <c r="F1170" s="39">
        <v>-10.0473755053</v>
      </c>
      <c r="G1170" s="39">
        <v>9094.50</v>
      </c>
      <c r="H1170" s="39">
        <v>8492634.9399999995</v>
      </c>
      <c r="I1170" s="39">
        <v>756912.17</v>
      </c>
    </row>
    <row r="1171" spans="1:9" ht="10.2">
      <c r="A1171" s="37" t="s">
        <v>224</v>
      </c>
      <c r="B1171" s="37" t="s">
        <v>195</v>
      </c>
      <c r="C1171" s="37" t="s">
        <v>188</v>
      </c>
      <c r="D1171" s="37" t="s">
        <v>190</v>
      </c>
      <c r="E1171" s="39">
        <v>-174.8843338051</v>
      </c>
      <c r="F1171" s="39">
        <v>-10.0473755053</v>
      </c>
      <c r="G1171" s="39">
        <v>293991.28</v>
      </c>
      <c r="H1171" s="39">
        <v>73465508.390000001</v>
      </c>
      <c r="I1171" s="39">
        <v>15125115.300000001</v>
      </c>
    </row>
    <row r="1172" spans="1:9" ht="10.2">
      <c r="A1172" s="37" t="s">
        <v>224</v>
      </c>
      <c r="B1172" s="37" t="s">
        <v>195</v>
      </c>
      <c r="C1172" s="37" t="s">
        <v>191</v>
      </c>
      <c r="D1172" s="37" t="s">
        <v>189</v>
      </c>
      <c r="E1172" s="39">
        <v>272.63221252609998</v>
      </c>
      <c r="F1172" s="39">
        <v>-10.0473755053</v>
      </c>
      <c r="G1172" s="39">
        <v>7209.35</v>
      </c>
      <c r="H1172" s="39">
        <v>7027476.3600000003</v>
      </c>
      <c r="I1172" s="39">
        <v>632882.93</v>
      </c>
    </row>
    <row r="1173" spans="1:9" ht="10.2">
      <c r="A1173" s="37" t="s">
        <v>224</v>
      </c>
      <c r="B1173" s="37" t="s">
        <v>195</v>
      </c>
      <c r="C1173" s="37" t="s">
        <v>191</v>
      </c>
      <c r="D1173" s="37" t="s">
        <v>190</v>
      </c>
      <c r="E1173" s="39">
        <v>-282.6543104882</v>
      </c>
      <c r="F1173" s="39">
        <v>-10.0473755053</v>
      </c>
      <c r="G1173" s="39">
        <v>311668.79</v>
      </c>
      <c r="H1173" s="39">
        <v>39331134.5</v>
      </c>
      <c r="I1173" s="39">
        <v>11646233.07</v>
      </c>
    </row>
    <row r="1174" spans="1:9" ht="10.2">
      <c r="A1174" s="37" t="s">
        <v>224</v>
      </c>
      <c r="B1174" s="37" t="s">
        <v>196</v>
      </c>
      <c r="C1174" s="37" t="s">
        <v>188</v>
      </c>
      <c r="D1174" s="37" t="s">
        <v>189</v>
      </c>
      <c r="E1174" s="39">
        <v>246.63610010089999</v>
      </c>
      <c r="F1174" s="39">
        <v>-10.0473755053</v>
      </c>
      <c r="G1174" s="39">
        <v>10833.10</v>
      </c>
      <c r="H1174" s="39">
        <v>10613247.49</v>
      </c>
      <c r="I1174" s="39">
        <v>923952.80</v>
      </c>
    </row>
    <row r="1175" spans="1:9" ht="10.2">
      <c r="A1175" s="37" t="s">
        <v>224</v>
      </c>
      <c r="B1175" s="37" t="s">
        <v>196</v>
      </c>
      <c r="C1175" s="37" t="s">
        <v>188</v>
      </c>
      <c r="D1175" s="37" t="s">
        <v>190</v>
      </c>
      <c r="E1175" s="39">
        <v>-205.0338054552</v>
      </c>
      <c r="F1175" s="39">
        <v>-10.0473755053</v>
      </c>
      <c r="G1175" s="39">
        <v>280135.40</v>
      </c>
      <c r="H1175" s="39">
        <v>65775250.530000001</v>
      </c>
      <c r="I1175" s="39">
        <v>14920406.449999999</v>
      </c>
    </row>
    <row r="1176" spans="1:9" ht="10.2">
      <c r="A1176" s="37" t="s">
        <v>224</v>
      </c>
      <c r="B1176" s="37" t="s">
        <v>196</v>
      </c>
      <c r="C1176" s="37" t="s">
        <v>191</v>
      </c>
      <c r="D1176" s="37" t="s">
        <v>189</v>
      </c>
      <c r="E1176" s="39">
        <v>301.97968089080001</v>
      </c>
      <c r="F1176" s="39">
        <v>-10.0473755053</v>
      </c>
      <c r="G1176" s="39">
        <v>7700.76</v>
      </c>
      <c r="H1176" s="39">
        <v>7078391.7999999998</v>
      </c>
      <c r="I1176" s="39">
        <v>692890.45</v>
      </c>
    </row>
    <row r="1177" spans="1:9" ht="10.2">
      <c r="A1177" s="37" t="s">
        <v>224</v>
      </c>
      <c r="B1177" s="37" t="s">
        <v>196</v>
      </c>
      <c r="C1177" s="37" t="s">
        <v>191</v>
      </c>
      <c r="D1177" s="37" t="s">
        <v>190</v>
      </c>
      <c r="E1177" s="39">
        <v>-270.72257427220001</v>
      </c>
      <c r="F1177" s="39">
        <v>-10.0473755053</v>
      </c>
      <c r="G1177" s="39">
        <v>300171.65</v>
      </c>
      <c r="H1177" s="39">
        <v>42856187.770000003</v>
      </c>
      <c r="I1177" s="39">
        <v>12094137.640000001</v>
      </c>
    </row>
    <row r="1178" spans="1:9" ht="10.2">
      <c r="A1178" s="37" t="s">
        <v>224</v>
      </c>
      <c r="B1178" s="37" t="s">
        <v>197</v>
      </c>
      <c r="C1178" s="37" t="s">
        <v>188</v>
      </c>
      <c r="D1178" s="37" t="s">
        <v>189</v>
      </c>
      <c r="E1178" s="39">
        <v>381.20849422859999</v>
      </c>
      <c r="F1178" s="39">
        <v>-10.0473755053</v>
      </c>
      <c r="G1178" s="39">
        <v>11904.35</v>
      </c>
      <c r="H1178" s="39">
        <v>13519262.98</v>
      </c>
      <c r="I1178" s="39">
        <v>1028265.87</v>
      </c>
    </row>
    <row r="1179" spans="1:9" ht="10.2">
      <c r="A1179" s="37" t="s">
        <v>224</v>
      </c>
      <c r="B1179" s="37" t="s">
        <v>197</v>
      </c>
      <c r="C1179" s="37" t="s">
        <v>188</v>
      </c>
      <c r="D1179" s="37" t="s">
        <v>190</v>
      </c>
      <c r="E1179" s="39">
        <v>-207.7314019829</v>
      </c>
      <c r="F1179" s="39">
        <v>-10.0473755053</v>
      </c>
      <c r="G1179" s="39">
        <v>269014.41</v>
      </c>
      <c r="H1179" s="39">
        <v>70480842.719999999</v>
      </c>
      <c r="I1179" s="39">
        <v>15119374.26</v>
      </c>
    </row>
    <row r="1180" spans="1:9" ht="10.2">
      <c r="A1180" s="37" t="s">
        <v>224</v>
      </c>
      <c r="B1180" s="37" t="s">
        <v>197</v>
      </c>
      <c r="C1180" s="37" t="s">
        <v>191</v>
      </c>
      <c r="D1180" s="37" t="s">
        <v>189</v>
      </c>
      <c r="E1180" s="39">
        <v>393.30991560220002</v>
      </c>
      <c r="F1180" s="39">
        <v>-10.0473755053</v>
      </c>
      <c r="G1180" s="39">
        <v>9517.16</v>
      </c>
      <c r="H1180" s="39">
        <v>10283131.98</v>
      </c>
      <c r="I1180" s="39">
        <v>864888.01</v>
      </c>
    </row>
    <row r="1181" spans="1:9" ht="10.2">
      <c r="A1181" s="37" t="s">
        <v>224</v>
      </c>
      <c r="B1181" s="37" t="s">
        <v>197</v>
      </c>
      <c r="C1181" s="37" t="s">
        <v>191</v>
      </c>
      <c r="D1181" s="37" t="s">
        <v>190</v>
      </c>
      <c r="E1181" s="39">
        <v>-256.94412560849997</v>
      </c>
      <c r="F1181" s="39">
        <v>-10.0473755053</v>
      </c>
      <c r="G1181" s="39">
        <v>280537.50</v>
      </c>
      <c r="H1181" s="39">
        <v>49915036.210000001</v>
      </c>
      <c r="I1181" s="39">
        <v>12688934.73</v>
      </c>
    </row>
    <row r="1182" spans="1:9" ht="10.2">
      <c r="A1182" s="37" t="s">
        <v>224</v>
      </c>
      <c r="B1182" s="37" t="s">
        <v>198</v>
      </c>
      <c r="C1182" s="37" t="s">
        <v>188</v>
      </c>
      <c r="D1182" s="37" t="s">
        <v>189</v>
      </c>
      <c r="E1182" s="39">
        <v>433.08044561460002</v>
      </c>
      <c r="F1182" s="39">
        <v>-10.0473755053</v>
      </c>
      <c r="G1182" s="39">
        <v>15756.43</v>
      </c>
      <c r="H1182" s="39">
        <v>20582779.420000002</v>
      </c>
      <c r="I1182" s="39">
        <v>1405213.26</v>
      </c>
    </row>
    <row r="1183" spans="1:9" ht="10.2">
      <c r="A1183" s="37" t="s">
        <v>224</v>
      </c>
      <c r="B1183" s="37" t="s">
        <v>198</v>
      </c>
      <c r="C1183" s="37" t="s">
        <v>188</v>
      </c>
      <c r="D1183" s="37" t="s">
        <v>190</v>
      </c>
      <c r="E1183" s="39">
        <v>-182.92623158309999</v>
      </c>
      <c r="F1183" s="39">
        <v>-10.0473755053</v>
      </c>
      <c r="G1183" s="39">
        <v>297541.32</v>
      </c>
      <c r="H1183" s="39">
        <v>87513037.040000007</v>
      </c>
      <c r="I1183" s="39">
        <v>17336775.940000001</v>
      </c>
    </row>
    <row r="1184" spans="1:9" ht="10.2">
      <c r="A1184" s="37" t="s">
        <v>224</v>
      </c>
      <c r="B1184" s="37" t="s">
        <v>198</v>
      </c>
      <c r="C1184" s="37" t="s">
        <v>191</v>
      </c>
      <c r="D1184" s="37" t="s">
        <v>189</v>
      </c>
      <c r="E1184" s="39">
        <v>507.5844391073</v>
      </c>
      <c r="F1184" s="39">
        <v>-10.0473755053</v>
      </c>
      <c r="G1184" s="39">
        <v>14584.67</v>
      </c>
      <c r="H1184" s="39">
        <v>14424021.75</v>
      </c>
      <c r="I1184" s="39">
        <v>1302440.30</v>
      </c>
    </row>
    <row r="1185" spans="1:9" ht="10.2">
      <c r="A1185" s="37" t="s">
        <v>224</v>
      </c>
      <c r="B1185" s="37" t="s">
        <v>198</v>
      </c>
      <c r="C1185" s="37" t="s">
        <v>191</v>
      </c>
      <c r="D1185" s="37" t="s">
        <v>190</v>
      </c>
      <c r="E1185" s="39">
        <v>-235.82400390839999</v>
      </c>
      <c r="F1185" s="39">
        <v>-10.0473755053</v>
      </c>
      <c r="G1185" s="39">
        <v>306747.15</v>
      </c>
      <c r="H1185" s="39">
        <v>69326652.799999997</v>
      </c>
      <c r="I1185" s="39">
        <v>15468669.539999999</v>
      </c>
    </row>
    <row r="1186" spans="1:9" ht="10.2">
      <c r="A1186" s="37" t="s">
        <v>224</v>
      </c>
      <c r="B1186" s="37" t="s">
        <v>199</v>
      </c>
      <c r="C1186" s="37" t="s">
        <v>188</v>
      </c>
      <c r="D1186" s="37" t="s">
        <v>189</v>
      </c>
      <c r="E1186" s="39">
        <v>462.82645791789997</v>
      </c>
      <c r="F1186" s="39">
        <v>-10.0473755053</v>
      </c>
      <c r="G1186" s="39">
        <v>17792.70</v>
      </c>
      <c r="H1186" s="39">
        <v>23042031.879999999</v>
      </c>
      <c r="I1186" s="39">
        <v>1597843.25</v>
      </c>
    </row>
    <row r="1187" spans="1:9" ht="10.2">
      <c r="A1187" s="37" t="s">
        <v>224</v>
      </c>
      <c r="B1187" s="37" t="s">
        <v>199</v>
      </c>
      <c r="C1187" s="37" t="s">
        <v>188</v>
      </c>
      <c r="D1187" s="37" t="s">
        <v>190</v>
      </c>
      <c r="E1187" s="39">
        <v>-182.4407260971</v>
      </c>
      <c r="F1187" s="39">
        <v>-10.0473755053</v>
      </c>
      <c r="G1187" s="39">
        <v>301756.59</v>
      </c>
      <c r="H1187" s="39">
        <v>97750689</v>
      </c>
      <c r="I1187" s="39">
        <v>17283440.280000001</v>
      </c>
    </row>
    <row r="1188" spans="1:9" ht="10.2">
      <c r="A1188" s="37" t="s">
        <v>224</v>
      </c>
      <c r="B1188" s="37" t="s">
        <v>199</v>
      </c>
      <c r="C1188" s="37" t="s">
        <v>191</v>
      </c>
      <c r="D1188" s="37" t="s">
        <v>189</v>
      </c>
      <c r="E1188" s="39">
        <v>453.85985133790001</v>
      </c>
      <c r="F1188" s="39">
        <v>-10.0473755053</v>
      </c>
      <c r="G1188" s="39">
        <v>19707.49</v>
      </c>
      <c r="H1188" s="39">
        <v>23910112.68</v>
      </c>
      <c r="I1188" s="39">
        <v>1800937.62</v>
      </c>
    </row>
    <row r="1189" spans="1:9" ht="10.2">
      <c r="A1189" s="37" t="s">
        <v>224</v>
      </c>
      <c r="B1189" s="37" t="s">
        <v>199</v>
      </c>
      <c r="C1189" s="37" t="s">
        <v>191</v>
      </c>
      <c r="D1189" s="37" t="s">
        <v>190</v>
      </c>
      <c r="E1189" s="39">
        <v>-192.3164761715</v>
      </c>
      <c r="F1189" s="39">
        <v>-10.0473755053</v>
      </c>
      <c r="G1189" s="39">
        <v>313449.40</v>
      </c>
      <c r="H1189" s="39">
        <v>92729853.640000001</v>
      </c>
      <c r="I1189" s="39">
        <v>17594169.16</v>
      </c>
    </row>
    <row r="1190" spans="1:9" ht="10.2">
      <c r="A1190" s="37" t="s">
        <v>224</v>
      </c>
      <c r="B1190" s="37" t="s">
        <v>200</v>
      </c>
      <c r="C1190" s="37" t="s">
        <v>188</v>
      </c>
      <c r="D1190" s="37" t="s">
        <v>189</v>
      </c>
      <c r="E1190" s="39">
        <v>472.56423225269998</v>
      </c>
      <c r="F1190" s="39">
        <v>-10.0473755053</v>
      </c>
      <c r="G1190" s="39">
        <v>19754.86</v>
      </c>
      <c r="H1190" s="39">
        <v>26103783.09</v>
      </c>
      <c r="I1190" s="39">
        <v>1728522.12</v>
      </c>
    </row>
    <row r="1191" spans="1:9" ht="10.2">
      <c r="A1191" s="37" t="s">
        <v>224</v>
      </c>
      <c r="B1191" s="37" t="s">
        <v>200</v>
      </c>
      <c r="C1191" s="37" t="s">
        <v>188</v>
      </c>
      <c r="D1191" s="37" t="s">
        <v>190</v>
      </c>
      <c r="E1191" s="39">
        <v>-150.17992164219999</v>
      </c>
      <c r="F1191" s="39">
        <v>-10.0473755053</v>
      </c>
      <c r="G1191" s="39">
        <v>254374.84</v>
      </c>
      <c r="H1191" s="39">
        <v>92943024.920000002</v>
      </c>
      <c r="I1191" s="39">
        <v>15070515.92</v>
      </c>
    </row>
    <row r="1192" spans="1:9" ht="10.2">
      <c r="A1192" s="37" t="s">
        <v>224</v>
      </c>
      <c r="B1192" s="37" t="s">
        <v>200</v>
      </c>
      <c r="C1192" s="37" t="s">
        <v>191</v>
      </c>
      <c r="D1192" s="37" t="s">
        <v>189</v>
      </c>
      <c r="E1192" s="39">
        <v>590.91896953779997</v>
      </c>
      <c r="F1192" s="39">
        <v>-10.0473755053</v>
      </c>
      <c r="G1192" s="39">
        <v>21700.92</v>
      </c>
      <c r="H1192" s="39">
        <v>28515939.129999999</v>
      </c>
      <c r="I1192" s="39">
        <v>1988630.14</v>
      </c>
    </row>
    <row r="1193" spans="1:9" ht="10.2">
      <c r="A1193" s="37" t="s">
        <v>224</v>
      </c>
      <c r="B1193" s="37" t="s">
        <v>200</v>
      </c>
      <c r="C1193" s="37" t="s">
        <v>191</v>
      </c>
      <c r="D1193" s="37" t="s">
        <v>190</v>
      </c>
      <c r="E1193" s="39">
        <v>-137.89224635740001</v>
      </c>
      <c r="F1193" s="39">
        <v>-10.0473755053</v>
      </c>
      <c r="G1193" s="39">
        <v>251954.47</v>
      </c>
      <c r="H1193" s="39">
        <v>94155363.489999995</v>
      </c>
      <c r="I1193" s="39">
        <v>15623727.289999999</v>
      </c>
    </row>
    <row r="1194" spans="1:9" ht="10.2">
      <c r="A1194" s="37" t="s">
        <v>224</v>
      </c>
      <c r="B1194" s="37" t="s">
        <v>201</v>
      </c>
      <c r="C1194" s="37" t="s">
        <v>188</v>
      </c>
      <c r="D1194" s="37" t="s">
        <v>189</v>
      </c>
      <c r="E1194" s="39">
        <v>602.70488969170003</v>
      </c>
      <c r="F1194" s="39">
        <v>-10.0473755053</v>
      </c>
      <c r="G1194" s="39">
        <v>21085.99</v>
      </c>
      <c r="H1194" s="39">
        <v>29055157.739999998</v>
      </c>
      <c r="I1194" s="39">
        <v>1871132.34</v>
      </c>
    </row>
    <row r="1195" spans="1:9" ht="10.2">
      <c r="A1195" s="37" t="s">
        <v>224</v>
      </c>
      <c r="B1195" s="37" t="s">
        <v>201</v>
      </c>
      <c r="C1195" s="37" t="s">
        <v>188</v>
      </c>
      <c r="D1195" s="37" t="s">
        <v>190</v>
      </c>
      <c r="E1195" s="39">
        <v>-118.2204138459</v>
      </c>
      <c r="F1195" s="39">
        <v>-10.0473755053</v>
      </c>
      <c r="G1195" s="39">
        <v>207939.51</v>
      </c>
      <c r="H1195" s="39">
        <v>92880410.459999993</v>
      </c>
      <c r="I1195" s="39">
        <v>13087420.33</v>
      </c>
    </row>
    <row r="1196" spans="1:9" ht="10.2">
      <c r="A1196" s="37" t="s">
        <v>224</v>
      </c>
      <c r="B1196" s="37" t="s">
        <v>201</v>
      </c>
      <c r="C1196" s="37" t="s">
        <v>191</v>
      </c>
      <c r="D1196" s="37" t="s">
        <v>189</v>
      </c>
      <c r="E1196" s="39">
        <v>722.20106032379999</v>
      </c>
      <c r="F1196" s="39">
        <v>-10.0473755053</v>
      </c>
      <c r="G1196" s="39">
        <v>22892.69</v>
      </c>
      <c r="H1196" s="39">
        <v>34248941.590000004</v>
      </c>
      <c r="I1196" s="39">
        <v>2170812.75</v>
      </c>
    </row>
    <row r="1197" spans="1:9" ht="10.2">
      <c r="A1197" s="37" t="s">
        <v>224</v>
      </c>
      <c r="B1197" s="37" t="s">
        <v>201</v>
      </c>
      <c r="C1197" s="37" t="s">
        <v>191</v>
      </c>
      <c r="D1197" s="37" t="s">
        <v>190</v>
      </c>
      <c r="E1197" s="39">
        <v>-88.193447474899997</v>
      </c>
      <c r="F1197" s="39">
        <v>-10.0473755053</v>
      </c>
      <c r="G1197" s="39">
        <v>196127.33</v>
      </c>
      <c r="H1197" s="39">
        <v>95102576.109999999</v>
      </c>
      <c r="I1197" s="39">
        <v>13333300.779999999</v>
      </c>
    </row>
    <row r="1198" spans="1:9" ht="10.2">
      <c r="A1198" s="37" t="s">
        <v>224</v>
      </c>
      <c r="B1198" s="37" t="s">
        <v>202</v>
      </c>
      <c r="C1198" s="37" t="s">
        <v>188</v>
      </c>
      <c r="D1198" s="37" t="s">
        <v>189</v>
      </c>
      <c r="E1198" s="39">
        <v>583.84966331800001</v>
      </c>
      <c r="F1198" s="39">
        <v>-10.0473755053</v>
      </c>
      <c r="G1198" s="39">
        <v>23112.58</v>
      </c>
      <c r="H1198" s="39">
        <v>36301999.259999998</v>
      </c>
      <c r="I1198" s="39">
        <v>2148096.71</v>
      </c>
    </row>
    <row r="1199" spans="1:9" ht="10.2">
      <c r="A1199" s="37" t="s">
        <v>224</v>
      </c>
      <c r="B1199" s="37" t="s">
        <v>202</v>
      </c>
      <c r="C1199" s="37" t="s">
        <v>188</v>
      </c>
      <c r="D1199" s="37" t="s">
        <v>190</v>
      </c>
      <c r="E1199" s="39">
        <v>-41.886694066499999</v>
      </c>
      <c r="F1199" s="39">
        <v>-10.0473755053</v>
      </c>
      <c r="G1199" s="39">
        <v>171939.86</v>
      </c>
      <c r="H1199" s="39">
        <v>90666536.930000007</v>
      </c>
      <c r="I1199" s="39">
        <v>11399379.210000001</v>
      </c>
    </row>
    <row r="1200" spans="1:9" ht="10.2">
      <c r="A1200" s="37" t="s">
        <v>224</v>
      </c>
      <c r="B1200" s="37" t="s">
        <v>202</v>
      </c>
      <c r="C1200" s="37" t="s">
        <v>191</v>
      </c>
      <c r="D1200" s="37" t="s">
        <v>189</v>
      </c>
      <c r="E1200" s="39">
        <v>637.54786943279998</v>
      </c>
      <c r="F1200" s="39">
        <v>-10.0473755053</v>
      </c>
      <c r="G1200" s="39">
        <v>25639.26</v>
      </c>
      <c r="H1200" s="39">
        <v>41654745.689999998</v>
      </c>
      <c r="I1200" s="39">
        <v>2438583.08</v>
      </c>
    </row>
    <row r="1201" spans="1:9" ht="10.2">
      <c r="A1201" s="37" t="s">
        <v>224</v>
      </c>
      <c r="B1201" s="37" t="s">
        <v>202</v>
      </c>
      <c r="C1201" s="37" t="s">
        <v>191</v>
      </c>
      <c r="D1201" s="37" t="s">
        <v>190</v>
      </c>
      <c r="E1201" s="39">
        <v>23.428711956800001</v>
      </c>
      <c r="F1201" s="39">
        <v>-10.0473755053</v>
      </c>
      <c r="G1201" s="39">
        <v>157405.54</v>
      </c>
      <c r="H1201" s="39">
        <v>95688944.260000005</v>
      </c>
      <c r="I1201" s="39">
        <v>11320628.6</v>
      </c>
    </row>
    <row r="1202" spans="1:9" ht="10.2">
      <c r="A1202" s="37" t="s">
        <v>224</v>
      </c>
      <c r="B1202" s="37" t="s">
        <v>203</v>
      </c>
      <c r="C1202" s="37" t="s">
        <v>188</v>
      </c>
      <c r="D1202" s="37" t="s">
        <v>189</v>
      </c>
      <c r="E1202" s="39">
        <v>751.93105182720001</v>
      </c>
      <c r="F1202" s="39">
        <v>-10.0473755053</v>
      </c>
      <c r="G1202" s="39">
        <v>27069.25</v>
      </c>
      <c r="H1202" s="39">
        <v>46532345.670000002</v>
      </c>
      <c r="I1202" s="39">
        <v>2573088.86</v>
      </c>
    </row>
    <row r="1203" spans="1:9" ht="10.2">
      <c r="A1203" s="37" t="s">
        <v>224</v>
      </c>
      <c r="B1203" s="37" t="s">
        <v>203</v>
      </c>
      <c r="C1203" s="37" t="s">
        <v>188</v>
      </c>
      <c r="D1203" s="37" t="s">
        <v>190</v>
      </c>
      <c r="E1203" s="39">
        <v>29.300954620199999</v>
      </c>
      <c r="F1203" s="39">
        <v>-10.0473755053</v>
      </c>
      <c r="G1203" s="39">
        <v>138580.63</v>
      </c>
      <c r="H1203" s="39">
        <v>86467261.769999996</v>
      </c>
      <c r="I1203" s="39">
        <v>9646470.0500000007</v>
      </c>
    </row>
    <row r="1204" spans="1:9" ht="10.2">
      <c r="A1204" s="37" t="s">
        <v>224</v>
      </c>
      <c r="B1204" s="37" t="s">
        <v>203</v>
      </c>
      <c r="C1204" s="37" t="s">
        <v>191</v>
      </c>
      <c r="D1204" s="37" t="s">
        <v>189</v>
      </c>
      <c r="E1204" s="39">
        <v>793.71296930339997</v>
      </c>
      <c r="F1204" s="39">
        <v>-10.0473755053</v>
      </c>
      <c r="G1204" s="39">
        <v>25112.10</v>
      </c>
      <c r="H1204" s="39">
        <v>44793873.189999998</v>
      </c>
      <c r="I1204" s="39">
        <v>2475794.76</v>
      </c>
    </row>
    <row r="1205" spans="1:9" ht="10.2">
      <c r="A1205" s="37" t="s">
        <v>224</v>
      </c>
      <c r="B1205" s="37" t="s">
        <v>203</v>
      </c>
      <c r="C1205" s="37" t="s">
        <v>191</v>
      </c>
      <c r="D1205" s="37" t="s">
        <v>190</v>
      </c>
      <c r="E1205" s="39">
        <v>71.107345967100002</v>
      </c>
      <c r="F1205" s="39">
        <v>-10.0473755053</v>
      </c>
      <c r="G1205" s="39">
        <v>124304.57</v>
      </c>
      <c r="H1205" s="39">
        <v>89177023.879999995</v>
      </c>
      <c r="I1205" s="39">
        <v>9367068.6799999997</v>
      </c>
    </row>
    <row r="1206" spans="1:9" ht="10.2">
      <c r="A1206" s="37" t="s">
        <v>224</v>
      </c>
      <c r="B1206" s="37" t="s">
        <v>204</v>
      </c>
      <c r="C1206" s="37" t="s">
        <v>188</v>
      </c>
      <c r="D1206" s="37" t="s">
        <v>189</v>
      </c>
      <c r="E1206" s="39">
        <v>999.66328790030002</v>
      </c>
      <c r="F1206" s="39">
        <v>-10.0473755053</v>
      </c>
      <c r="G1206" s="39">
        <v>25826.29</v>
      </c>
      <c r="H1206" s="39">
        <v>46275892.840000004</v>
      </c>
      <c r="I1206" s="39">
        <v>2465297.03</v>
      </c>
    </row>
    <row r="1207" spans="1:9" ht="10.2">
      <c r="A1207" s="37" t="s">
        <v>224</v>
      </c>
      <c r="B1207" s="37" t="s">
        <v>204</v>
      </c>
      <c r="C1207" s="37" t="s">
        <v>188</v>
      </c>
      <c r="D1207" s="37" t="s">
        <v>190</v>
      </c>
      <c r="E1207" s="39">
        <v>93.653632939100007</v>
      </c>
      <c r="F1207" s="39">
        <v>-10.0473755053</v>
      </c>
      <c r="G1207" s="39">
        <v>86836.27</v>
      </c>
      <c r="H1207" s="39">
        <v>64624645.280000001</v>
      </c>
      <c r="I1207" s="39">
        <v>6367547.8099999996</v>
      </c>
    </row>
    <row r="1208" spans="1:9" ht="10.2">
      <c r="A1208" s="37" t="s">
        <v>224</v>
      </c>
      <c r="B1208" s="37" t="s">
        <v>204</v>
      </c>
      <c r="C1208" s="37" t="s">
        <v>191</v>
      </c>
      <c r="D1208" s="37" t="s">
        <v>189</v>
      </c>
      <c r="E1208" s="39">
        <v>846.33757826589999</v>
      </c>
      <c r="F1208" s="39">
        <v>-10.0473755053</v>
      </c>
      <c r="G1208" s="39">
        <v>18343.09</v>
      </c>
      <c r="H1208" s="39">
        <v>34926993.799999997</v>
      </c>
      <c r="I1208" s="39">
        <v>1861139.66</v>
      </c>
    </row>
    <row r="1209" spans="1:9" ht="10.2">
      <c r="A1209" s="37" t="s">
        <v>224</v>
      </c>
      <c r="B1209" s="37" t="s">
        <v>204</v>
      </c>
      <c r="C1209" s="37" t="s">
        <v>191</v>
      </c>
      <c r="D1209" s="37" t="s">
        <v>190</v>
      </c>
      <c r="E1209" s="39">
        <v>140.8248520205</v>
      </c>
      <c r="F1209" s="39">
        <v>-10.0473755053</v>
      </c>
      <c r="G1209" s="39">
        <v>71114.70</v>
      </c>
      <c r="H1209" s="39">
        <v>57775466.590000004</v>
      </c>
      <c r="I1209" s="39">
        <v>5549420.6299999999</v>
      </c>
    </row>
    <row r="1210" spans="1:9" ht="10.2">
      <c r="A1210" s="37" t="s">
        <v>224</v>
      </c>
      <c r="B1210" s="37" t="s">
        <v>205</v>
      </c>
      <c r="C1210" s="37" t="s">
        <v>188</v>
      </c>
      <c r="D1210" s="37" t="s">
        <v>189</v>
      </c>
      <c r="E1210" s="39">
        <v>1120.6644390329</v>
      </c>
      <c r="F1210" s="39">
        <v>-10.0473755053</v>
      </c>
      <c r="G1210" s="39">
        <v>24476.29</v>
      </c>
      <c r="H1210" s="39">
        <v>47896429.100000001</v>
      </c>
      <c r="I1210" s="39">
        <v>2392344.01</v>
      </c>
    </row>
    <row r="1211" spans="1:9" ht="10.2">
      <c r="A1211" s="37" t="s">
        <v>224</v>
      </c>
      <c r="B1211" s="37" t="s">
        <v>205</v>
      </c>
      <c r="C1211" s="37" t="s">
        <v>188</v>
      </c>
      <c r="D1211" s="37" t="s">
        <v>190</v>
      </c>
      <c r="E1211" s="39">
        <v>227.68177479810001</v>
      </c>
      <c r="F1211" s="39">
        <v>-10.0473755053</v>
      </c>
      <c r="G1211" s="39">
        <v>48823.72</v>
      </c>
      <c r="H1211" s="39">
        <v>41347775.710000001</v>
      </c>
      <c r="I1211" s="39">
        <v>3726925.59</v>
      </c>
    </row>
    <row r="1212" spans="1:9" ht="10.2">
      <c r="A1212" s="37" t="s">
        <v>224</v>
      </c>
      <c r="B1212" s="37" t="s">
        <v>205</v>
      </c>
      <c r="C1212" s="37" t="s">
        <v>191</v>
      </c>
      <c r="D1212" s="37" t="s">
        <v>189</v>
      </c>
      <c r="E1212" s="39">
        <v>1040.1702562225</v>
      </c>
      <c r="F1212" s="39">
        <v>-10.0473755053</v>
      </c>
      <c r="G1212" s="39">
        <v>12742.53</v>
      </c>
      <c r="H1212" s="39">
        <v>25242762.280000001</v>
      </c>
      <c r="I1212" s="39">
        <v>1357184.66</v>
      </c>
    </row>
    <row r="1213" spans="1:9" ht="10.2">
      <c r="A1213" s="37" t="s">
        <v>224</v>
      </c>
      <c r="B1213" s="37" t="s">
        <v>205</v>
      </c>
      <c r="C1213" s="37" t="s">
        <v>191</v>
      </c>
      <c r="D1213" s="37" t="s">
        <v>190</v>
      </c>
      <c r="E1213" s="39">
        <v>223.4368509251</v>
      </c>
      <c r="F1213" s="39">
        <v>-10.0473755053</v>
      </c>
      <c r="G1213" s="39">
        <v>34152.56</v>
      </c>
      <c r="H1213" s="39">
        <v>29737856.210000001</v>
      </c>
      <c r="I1213" s="39">
        <v>2744566.98</v>
      </c>
    </row>
    <row r="1214" spans="1:9" ht="10.2">
      <c r="A1214" s="37" t="s">
        <v>224</v>
      </c>
      <c r="B1214" s="37" t="s">
        <v>206</v>
      </c>
      <c r="C1214" s="37" t="s">
        <v>188</v>
      </c>
      <c r="D1214" s="37" t="s">
        <v>189</v>
      </c>
      <c r="E1214" s="39">
        <v>1350.2970800487999</v>
      </c>
      <c r="F1214" s="39">
        <v>-10.0473755053</v>
      </c>
      <c r="G1214" s="39">
        <v>21123.20</v>
      </c>
      <c r="H1214" s="39">
        <v>44502276.039999999</v>
      </c>
      <c r="I1214" s="39">
        <v>2197138.06</v>
      </c>
    </row>
    <row r="1215" spans="1:9" ht="10.2">
      <c r="A1215" s="37" t="s">
        <v>224</v>
      </c>
      <c r="B1215" s="37" t="s">
        <v>206</v>
      </c>
      <c r="C1215" s="37" t="s">
        <v>188</v>
      </c>
      <c r="D1215" s="37" t="s">
        <v>190</v>
      </c>
      <c r="E1215" s="39">
        <v>395.29360419220001</v>
      </c>
      <c r="F1215" s="39">
        <v>-10.0473755053</v>
      </c>
      <c r="G1215" s="39">
        <v>20440.65</v>
      </c>
      <c r="H1215" s="39">
        <v>19716596.640000001</v>
      </c>
      <c r="I1215" s="39">
        <v>1628737.22</v>
      </c>
    </row>
    <row r="1216" spans="1:9" ht="10.2">
      <c r="A1216" s="37" t="s">
        <v>224</v>
      </c>
      <c r="B1216" s="37" t="s">
        <v>206</v>
      </c>
      <c r="C1216" s="37" t="s">
        <v>191</v>
      </c>
      <c r="D1216" s="37" t="s">
        <v>189</v>
      </c>
      <c r="E1216" s="39">
        <v>1333.9405166838999</v>
      </c>
      <c r="F1216" s="39">
        <v>-10.0473755053</v>
      </c>
      <c r="G1216" s="39">
        <v>6901.11</v>
      </c>
      <c r="H1216" s="39">
        <v>14516864.199999999</v>
      </c>
      <c r="I1216" s="39">
        <v>780022.72</v>
      </c>
    </row>
    <row r="1217" spans="1:9" ht="10.2">
      <c r="A1217" s="37" t="s">
        <v>224</v>
      </c>
      <c r="B1217" s="37" t="s">
        <v>206</v>
      </c>
      <c r="C1217" s="37" t="s">
        <v>191</v>
      </c>
      <c r="D1217" s="37" t="s">
        <v>190</v>
      </c>
      <c r="E1217" s="39">
        <v>313.41961681800001</v>
      </c>
      <c r="F1217" s="39">
        <v>-10.0473755053</v>
      </c>
      <c r="G1217" s="39">
        <v>11779.77</v>
      </c>
      <c r="H1217" s="39">
        <v>11923200.73</v>
      </c>
      <c r="I1217" s="39">
        <v>1003562.15</v>
      </c>
    </row>
    <row r="1218" spans="1:9" ht="10.2">
      <c r="A1218" s="37" t="s">
        <v>225</v>
      </c>
      <c r="B1218" s="37" t="s">
        <v>187</v>
      </c>
      <c r="C1218" s="37" t="s">
        <v>188</v>
      </c>
      <c r="D1218" s="37" t="s">
        <v>189</v>
      </c>
      <c r="E1218" s="39">
        <v>0</v>
      </c>
      <c r="F1218" s="39">
        <v>0</v>
      </c>
      <c r="G1218" s="39">
        <v>4996.42</v>
      </c>
      <c r="H1218" s="39">
        <v>3398832.57</v>
      </c>
      <c r="I1218" s="39">
        <v>91644.78</v>
      </c>
    </row>
    <row r="1219" spans="1:9" ht="10.2">
      <c r="A1219" s="37" t="s">
        <v>225</v>
      </c>
      <c r="B1219" s="37" t="s">
        <v>187</v>
      </c>
      <c r="C1219" s="37" t="s">
        <v>188</v>
      </c>
      <c r="D1219" s="37" t="s">
        <v>190</v>
      </c>
      <c r="E1219" s="39">
        <v>0</v>
      </c>
      <c r="F1219" s="39">
        <v>0</v>
      </c>
      <c r="G1219" s="39">
        <v>309047.46</v>
      </c>
      <c r="H1219" s="39">
        <v>29056712.629999999</v>
      </c>
      <c r="I1219" s="39">
        <v>2478776.90</v>
      </c>
    </row>
    <row r="1220" spans="1:9" ht="10.2">
      <c r="A1220" s="37" t="s">
        <v>225</v>
      </c>
      <c r="B1220" s="37" t="s">
        <v>187</v>
      </c>
      <c r="C1220" s="37" t="s">
        <v>191</v>
      </c>
      <c r="D1220" s="37" t="s">
        <v>189</v>
      </c>
      <c r="E1220" s="39">
        <v>0</v>
      </c>
      <c r="F1220" s="39">
        <v>0</v>
      </c>
      <c r="G1220" s="39">
        <v>5123</v>
      </c>
      <c r="H1220" s="39">
        <v>1927870.20</v>
      </c>
      <c r="I1220" s="39">
        <v>80708.59</v>
      </c>
    </row>
    <row r="1221" spans="1:9" ht="10.2">
      <c r="A1221" s="37" t="s">
        <v>225</v>
      </c>
      <c r="B1221" s="37" t="s">
        <v>187</v>
      </c>
      <c r="C1221" s="37" t="s">
        <v>191</v>
      </c>
      <c r="D1221" s="37" t="s">
        <v>190</v>
      </c>
      <c r="E1221" s="39">
        <v>0</v>
      </c>
      <c r="F1221" s="39">
        <v>0</v>
      </c>
      <c r="G1221" s="39">
        <v>331304.21</v>
      </c>
      <c r="H1221" s="39">
        <v>32037297.75</v>
      </c>
      <c r="I1221" s="39">
        <v>2742366.73</v>
      </c>
    </row>
    <row r="1222" spans="1:9" ht="10.2">
      <c r="A1222" s="37" t="s">
        <v>225</v>
      </c>
      <c r="B1222" s="37" t="s">
        <v>192</v>
      </c>
      <c r="C1222" s="37" t="s">
        <v>188</v>
      </c>
      <c r="D1222" s="37" t="s">
        <v>189</v>
      </c>
      <c r="E1222" s="39">
        <v>619.20649122990005</v>
      </c>
      <c r="F1222" s="39">
        <v>101.0084796554</v>
      </c>
      <c r="G1222" s="39">
        <v>4026.16</v>
      </c>
      <c r="H1222" s="39">
        <v>4028451.33</v>
      </c>
      <c r="I1222" s="39">
        <v>341916.79</v>
      </c>
    </row>
    <row r="1223" spans="1:9" ht="10.2">
      <c r="A1223" s="37" t="s">
        <v>225</v>
      </c>
      <c r="B1223" s="37" t="s">
        <v>192</v>
      </c>
      <c r="C1223" s="37" t="s">
        <v>188</v>
      </c>
      <c r="D1223" s="37" t="s">
        <v>190</v>
      </c>
      <c r="E1223" s="39">
        <v>-212.0592806768</v>
      </c>
      <c r="F1223" s="39">
        <v>101.0084796554</v>
      </c>
      <c r="G1223" s="39">
        <v>116352.91</v>
      </c>
      <c r="H1223" s="39">
        <v>19210022.550000001</v>
      </c>
      <c r="I1223" s="39">
        <v>5083959.28</v>
      </c>
    </row>
    <row r="1224" spans="1:9" ht="10.2">
      <c r="A1224" s="37" t="s">
        <v>225</v>
      </c>
      <c r="B1224" s="37" t="s">
        <v>192</v>
      </c>
      <c r="C1224" s="37" t="s">
        <v>191</v>
      </c>
      <c r="D1224" s="37" t="s">
        <v>189</v>
      </c>
      <c r="E1224" s="39">
        <v>498.4715634259</v>
      </c>
      <c r="F1224" s="39">
        <v>101.0084796554</v>
      </c>
      <c r="G1224" s="39">
        <v>2422.48</v>
      </c>
      <c r="H1224" s="39">
        <v>1958226.63</v>
      </c>
      <c r="I1224" s="39">
        <v>199381.86</v>
      </c>
    </row>
    <row r="1225" spans="1:9" ht="10.2">
      <c r="A1225" s="37" t="s">
        <v>225</v>
      </c>
      <c r="B1225" s="37" t="s">
        <v>192</v>
      </c>
      <c r="C1225" s="37" t="s">
        <v>191</v>
      </c>
      <c r="D1225" s="37" t="s">
        <v>190</v>
      </c>
      <c r="E1225" s="39">
        <v>-275.58395979300002</v>
      </c>
      <c r="F1225" s="39">
        <v>101.0084796554</v>
      </c>
      <c r="G1225" s="39">
        <v>123605.75</v>
      </c>
      <c r="H1225" s="39">
        <v>11730063.869999999</v>
      </c>
      <c r="I1225" s="39">
        <v>3610283.64</v>
      </c>
    </row>
    <row r="1226" spans="1:9" ht="10.2">
      <c r="A1226" s="37" t="s">
        <v>225</v>
      </c>
      <c r="B1226" s="37" t="s">
        <v>193</v>
      </c>
      <c r="C1226" s="37" t="s">
        <v>188</v>
      </c>
      <c r="D1226" s="37" t="s">
        <v>189</v>
      </c>
      <c r="E1226" s="39">
        <v>469.45181057079998</v>
      </c>
      <c r="F1226" s="39">
        <v>-9.7573994999</v>
      </c>
      <c r="G1226" s="39">
        <v>3116.13</v>
      </c>
      <c r="H1226" s="39">
        <v>3071410.28</v>
      </c>
      <c r="I1226" s="39">
        <v>253583.52</v>
      </c>
    </row>
    <row r="1227" spans="1:9" ht="10.2">
      <c r="A1227" s="37" t="s">
        <v>225</v>
      </c>
      <c r="B1227" s="37" t="s">
        <v>193</v>
      </c>
      <c r="C1227" s="37" t="s">
        <v>188</v>
      </c>
      <c r="D1227" s="37" t="s">
        <v>190</v>
      </c>
      <c r="E1227" s="39">
        <v>-147.3813511804</v>
      </c>
      <c r="F1227" s="39">
        <v>-9.7573994999</v>
      </c>
      <c r="G1227" s="39">
        <v>101347.57</v>
      </c>
      <c r="H1227" s="39">
        <v>23633381.300000001</v>
      </c>
      <c r="I1227" s="39">
        <v>4574394.48</v>
      </c>
    </row>
    <row r="1228" spans="1:9" ht="10.2">
      <c r="A1228" s="37" t="s">
        <v>225</v>
      </c>
      <c r="B1228" s="37" t="s">
        <v>193</v>
      </c>
      <c r="C1228" s="37" t="s">
        <v>191</v>
      </c>
      <c r="D1228" s="37" t="s">
        <v>189</v>
      </c>
      <c r="E1228" s="39">
        <v>432.9259171576</v>
      </c>
      <c r="F1228" s="39">
        <v>-9.7573994999</v>
      </c>
      <c r="G1228" s="39">
        <v>2075.97</v>
      </c>
      <c r="H1228" s="39">
        <v>1939442.24</v>
      </c>
      <c r="I1228" s="39">
        <v>217303.97</v>
      </c>
    </row>
    <row r="1229" spans="1:9" ht="10.2">
      <c r="A1229" s="37" t="s">
        <v>225</v>
      </c>
      <c r="B1229" s="37" t="s">
        <v>193</v>
      </c>
      <c r="C1229" s="37" t="s">
        <v>191</v>
      </c>
      <c r="D1229" s="37" t="s">
        <v>190</v>
      </c>
      <c r="E1229" s="39">
        <v>-278.42365369229998</v>
      </c>
      <c r="F1229" s="39">
        <v>-9.7573994999</v>
      </c>
      <c r="G1229" s="39">
        <v>109807.61</v>
      </c>
      <c r="H1229" s="39">
        <v>10159586.34</v>
      </c>
      <c r="I1229" s="39">
        <v>3214627.11</v>
      </c>
    </row>
    <row r="1230" spans="1:9" ht="10.2">
      <c r="A1230" s="37" t="s">
        <v>225</v>
      </c>
      <c r="B1230" s="37" t="s">
        <v>194</v>
      </c>
      <c r="C1230" s="37" t="s">
        <v>188</v>
      </c>
      <c r="D1230" s="37" t="s">
        <v>189</v>
      </c>
      <c r="E1230" s="39">
        <v>318.55133700419998</v>
      </c>
      <c r="F1230" s="39">
        <v>-9.7573994999</v>
      </c>
      <c r="G1230" s="39">
        <v>3743.93</v>
      </c>
      <c r="H1230" s="39">
        <v>2866663.77</v>
      </c>
      <c r="I1230" s="39">
        <v>301098.33</v>
      </c>
    </row>
    <row r="1231" spans="1:9" ht="10.2">
      <c r="A1231" s="37" t="s">
        <v>225</v>
      </c>
      <c r="B1231" s="37" t="s">
        <v>194</v>
      </c>
      <c r="C1231" s="37" t="s">
        <v>188</v>
      </c>
      <c r="D1231" s="37" t="s">
        <v>190</v>
      </c>
      <c r="E1231" s="39">
        <v>-135.79035535759999</v>
      </c>
      <c r="F1231" s="39">
        <v>-9.7573994999</v>
      </c>
      <c r="G1231" s="39">
        <v>114903.29</v>
      </c>
      <c r="H1231" s="39">
        <v>30228089.559999999</v>
      </c>
      <c r="I1231" s="39">
        <v>5529988.0599999996</v>
      </c>
    </row>
    <row r="1232" spans="1:9" ht="10.2">
      <c r="A1232" s="37" t="s">
        <v>225</v>
      </c>
      <c r="B1232" s="37" t="s">
        <v>194</v>
      </c>
      <c r="C1232" s="37" t="s">
        <v>191</v>
      </c>
      <c r="D1232" s="37" t="s">
        <v>189</v>
      </c>
      <c r="E1232" s="39">
        <v>248.78176988409999</v>
      </c>
      <c r="F1232" s="39">
        <v>-9.7573994999</v>
      </c>
      <c r="G1232" s="39">
        <v>2565.25</v>
      </c>
      <c r="H1232" s="39">
        <v>2561724.60</v>
      </c>
      <c r="I1232" s="39">
        <v>240423.74</v>
      </c>
    </row>
    <row r="1233" spans="1:9" ht="10.2">
      <c r="A1233" s="37" t="s">
        <v>225</v>
      </c>
      <c r="B1233" s="37" t="s">
        <v>194</v>
      </c>
      <c r="C1233" s="37" t="s">
        <v>191</v>
      </c>
      <c r="D1233" s="37" t="s">
        <v>190</v>
      </c>
      <c r="E1233" s="39">
        <v>-269.78870950420003</v>
      </c>
      <c r="F1233" s="39">
        <v>-9.7573994999</v>
      </c>
      <c r="G1233" s="39">
        <v>126408.50</v>
      </c>
      <c r="H1233" s="39">
        <v>11551298.890000001</v>
      </c>
      <c r="I1233" s="39">
        <v>3917669.21</v>
      </c>
    </row>
    <row r="1234" spans="1:9" ht="10.2">
      <c r="A1234" s="37" t="s">
        <v>225</v>
      </c>
      <c r="B1234" s="37" t="s">
        <v>195</v>
      </c>
      <c r="C1234" s="37" t="s">
        <v>188</v>
      </c>
      <c r="D1234" s="37" t="s">
        <v>189</v>
      </c>
      <c r="E1234" s="39">
        <v>471.9782199343</v>
      </c>
      <c r="F1234" s="39">
        <v>-9.7573994999</v>
      </c>
      <c r="G1234" s="39">
        <v>3995.94</v>
      </c>
      <c r="H1234" s="39">
        <v>4022458.79</v>
      </c>
      <c r="I1234" s="39">
        <v>370801.30</v>
      </c>
    </row>
    <row r="1235" spans="1:9" ht="10.2">
      <c r="A1235" s="37" t="s">
        <v>225</v>
      </c>
      <c r="B1235" s="37" t="s">
        <v>195</v>
      </c>
      <c r="C1235" s="37" t="s">
        <v>188</v>
      </c>
      <c r="D1235" s="37" t="s">
        <v>190</v>
      </c>
      <c r="E1235" s="39">
        <v>-174.37728222530001</v>
      </c>
      <c r="F1235" s="39">
        <v>-9.7573994999</v>
      </c>
      <c r="G1235" s="39">
        <v>113750.22</v>
      </c>
      <c r="H1235" s="39">
        <v>25857268.07</v>
      </c>
      <c r="I1235" s="39">
        <v>5739819.9400000004</v>
      </c>
    </row>
    <row r="1236" spans="1:9" ht="10.2">
      <c r="A1236" s="37" t="s">
        <v>225</v>
      </c>
      <c r="B1236" s="37" t="s">
        <v>195</v>
      </c>
      <c r="C1236" s="37" t="s">
        <v>191</v>
      </c>
      <c r="D1236" s="37" t="s">
        <v>189</v>
      </c>
      <c r="E1236" s="39">
        <v>311.89745647379999</v>
      </c>
      <c r="F1236" s="39">
        <v>-9.7573994999</v>
      </c>
      <c r="G1236" s="39">
        <v>3443</v>
      </c>
      <c r="H1236" s="39">
        <v>3484001.26</v>
      </c>
      <c r="I1236" s="39">
        <v>314344.72</v>
      </c>
    </row>
    <row r="1237" spans="1:9" ht="10.2">
      <c r="A1237" s="37" t="s">
        <v>225</v>
      </c>
      <c r="B1237" s="37" t="s">
        <v>195</v>
      </c>
      <c r="C1237" s="37" t="s">
        <v>191</v>
      </c>
      <c r="D1237" s="37" t="s">
        <v>190</v>
      </c>
      <c r="E1237" s="39">
        <v>-267.6371608261</v>
      </c>
      <c r="F1237" s="39">
        <v>-9.7573994999</v>
      </c>
      <c r="G1237" s="39">
        <v>126615.34</v>
      </c>
      <c r="H1237" s="39">
        <v>14929739.720000001</v>
      </c>
      <c r="I1237" s="39">
        <v>4410886.82</v>
      </c>
    </row>
    <row r="1238" spans="1:9" ht="10.2">
      <c r="A1238" s="37" t="s">
        <v>225</v>
      </c>
      <c r="B1238" s="37" t="s">
        <v>196</v>
      </c>
      <c r="C1238" s="37" t="s">
        <v>188</v>
      </c>
      <c r="D1238" s="37" t="s">
        <v>189</v>
      </c>
      <c r="E1238" s="39">
        <v>235.5683475315</v>
      </c>
      <c r="F1238" s="39">
        <v>-9.7573994999</v>
      </c>
      <c r="G1238" s="39">
        <v>4163.84</v>
      </c>
      <c r="H1238" s="39">
        <v>4612369.80</v>
      </c>
      <c r="I1238" s="39">
        <v>362022.30</v>
      </c>
    </row>
    <row r="1239" spans="1:9" ht="10.2">
      <c r="A1239" s="37" t="s">
        <v>225</v>
      </c>
      <c r="B1239" s="37" t="s">
        <v>196</v>
      </c>
      <c r="C1239" s="37" t="s">
        <v>188</v>
      </c>
      <c r="D1239" s="37" t="s">
        <v>190</v>
      </c>
      <c r="E1239" s="39">
        <v>-208.72890988629999</v>
      </c>
      <c r="F1239" s="39">
        <v>-9.7573994999</v>
      </c>
      <c r="G1239" s="39">
        <v>106945.01</v>
      </c>
      <c r="H1239" s="39">
        <v>22763350.59</v>
      </c>
      <c r="I1239" s="39">
        <v>5479751.0700000003</v>
      </c>
    </row>
    <row r="1240" spans="1:9" ht="10.2">
      <c r="A1240" s="37" t="s">
        <v>225</v>
      </c>
      <c r="B1240" s="37" t="s">
        <v>196</v>
      </c>
      <c r="C1240" s="37" t="s">
        <v>191</v>
      </c>
      <c r="D1240" s="37" t="s">
        <v>189</v>
      </c>
      <c r="E1240" s="39">
        <v>446.98410001010001</v>
      </c>
      <c r="F1240" s="39">
        <v>-9.7573994999</v>
      </c>
      <c r="G1240" s="39">
        <v>3518.52</v>
      </c>
      <c r="H1240" s="39">
        <v>3473175.31</v>
      </c>
      <c r="I1240" s="39">
        <v>344065.53</v>
      </c>
    </row>
    <row r="1241" spans="1:9" ht="10.2">
      <c r="A1241" s="37" t="s">
        <v>225</v>
      </c>
      <c r="B1241" s="37" t="s">
        <v>196</v>
      </c>
      <c r="C1241" s="37" t="s">
        <v>191</v>
      </c>
      <c r="D1241" s="37" t="s">
        <v>190</v>
      </c>
      <c r="E1241" s="39">
        <v>-262.65312445540002</v>
      </c>
      <c r="F1241" s="39">
        <v>-9.7573994999</v>
      </c>
      <c r="G1241" s="39">
        <v>116716.10</v>
      </c>
      <c r="H1241" s="39">
        <v>15344985.82</v>
      </c>
      <c r="I1241" s="39">
        <v>4422720.60</v>
      </c>
    </row>
    <row r="1242" spans="1:9" ht="10.2">
      <c r="A1242" s="37" t="s">
        <v>225</v>
      </c>
      <c r="B1242" s="37" t="s">
        <v>197</v>
      </c>
      <c r="C1242" s="37" t="s">
        <v>188</v>
      </c>
      <c r="D1242" s="37" t="s">
        <v>189</v>
      </c>
      <c r="E1242" s="39">
        <v>376.06746120489998</v>
      </c>
      <c r="F1242" s="39">
        <v>-9.7573994999</v>
      </c>
      <c r="G1242" s="39">
        <v>5016.15</v>
      </c>
      <c r="H1242" s="39">
        <v>5476600.0199999996</v>
      </c>
      <c r="I1242" s="39">
        <v>434620.01</v>
      </c>
    </row>
    <row r="1243" spans="1:9" ht="10.2">
      <c r="A1243" s="37" t="s">
        <v>225</v>
      </c>
      <c r="B1243" s="37" t="s">
        <v>197</v>
      </c>
      <c r="C1243" s="37" t="s">
        <v>188</v>
      </c>
      <c r="D1243" s="37" t="s">
        <v>190</v>
      </c>
      <c r="E1243" s="39">
        <v>-198.11297719749999</v>
      </c>
      <c r="F1243" s="39">
        <v>-9.7573994999</v>
      </c>
      <c r="G1243" s="39">
        <v>102013.33</v>
      </c>
      <c r="H1243" s="39">
        <v>23325578.52</v>
      </c>
      <c r="I1243" s="39">
        <v>5385984.1699999999</v>
      </c>
    </row>
    <row r="1244" spans="1:9" ht="10.2">
      <c r="A1244" s="37" t="s">
        <v>225</v>
      </c>
      <c r="B1244" s="37" t="s">
        <v>197</v>
      </c>
      <c r="C1244" s="37" t="s">
        <v>191</v>
      </c>
      <c r="D1244" s="37" t="s">
        <v>189</v>
      </c>
      <c r="E1244" s="39">
        <v>397.99897515229998</v>
      </c>
      <c r="F1244" s="39">
        <v>-9.7573994999</v>
      </c>
      <c r="G1244" s="39">
        <v>4039.49</v>
      </c>
      <c r="H1244" s="39">
        <v>3967316.70</v>
      </c>
      <c r="I1244" s="39">
        <v>364790.96</v>
      </c>
    </row>
    <row r="1245" spans="1:9" ht="10.2">
      <c r="A1245" s="37" t="s">
        <v>225</v>
      </c>
      <c r="B1245" s="37" t="s">
        <v>197</v>
      </c>
      <c r="C1245" s="37" t="s">
        <v>191</v>
      </c>
      <c r="D1245" s="37" t="s">
        <v>190</v>
      </c>
      <c r="E1245" s="39">
        <v>-244.79811336450001</v>
      </c>
      <c r="F1245" s="39">
        <v>-9.7573994999</v>
      </c>
      <c r="G1245" s="39">
        <v>108315.53</v>
      </c>
      <c r="H1245" s="39">
        <v>18804592.510000002</v>
      </c>
      <c r="I1245" s="39">
        <v>4588081.39</v>
      </c>
    </row>
    <row r="1246" spans="1:9" ht="10.2">
      <c r="A1246" s="37" t="s">
        <v>225</v>
      </c>
      <c r="B1246" s="37" t="s">
        <v>198</v>
      </c>
      <c r="C1246" s="37" t="s">
        <v>188</v>
      </c>
      <c r="D1246" s="37" t="s">
        <v>189</v>
      </c>
      <c r="E1246" s="39">
        <v>451.64478343650001</v>
      </c>
      <c r="F1246" s="39">
        <v>-9.7573994999</v>
      </c>
      <c r="G1246" s="39">
        <v>7404.28</v>
      </c>
      <c r="H1246" s="39">
        <v>8609632.5399999991</v>
      </c>
      <c r="I1246" s="39">
        <v>647967.31</v>
      </c>
    </row>
    <row r="1247" spans="1:9" ht="10.2">
      <c r="A1247" s="37" t="s">
        <v>225</v>
      </c>
      <c r="B1247" s="37" t="s">
        <v>198</v>
      </c>
      <c r="C1247" s="37" t="s">
        <v>188</v>
      </c>
      <c r="D1247" s="37" t="s">
        <v>190</v>
      </c>
      <c r="E1247" s="39">
        <v>-177.8013594057</v>
      </c>
      <c r="F1247" s="39">
        <v>-9.7573994999</v>
      </c>
      <c r="G1247" s="39">
        <v>122316.13</v>
      </c>
      <c r="H1247" s="39">
        <v>32648338.629999999</v>
      </c>
      <c r="I1247" s="39">
        <v>6869801.9900000002</v>
      </c>
    </row>
    <row r="1248" spans="1:9" ht="10.2">
      <c r="A1248" s="37" t="s">
        <v>225</v>
      </c>
      <c r="B1248" s="37" t="s">
        <v>198</v>
      </c>
      <c r="C1248" s="37" t="s">
        <v>191</v>
      </c>
      <c r="D1248" s="37" t="s">
        <v>189</v>
      </c>
      <c r="E1248" s="39">
        <v>337.38836577230001</v>
      </c>
      <c r="F1248" s="39">
        <v>-9.7573994999</v>
      </c>
      <c r="G1248" s="39">
        <v>6115.31</v>
      </c>
      <c r="H1248" s="39">
        <v>7210919.7400000002</v>
      </c>
      <c r="I1248" s="39">
        <v>580748.79</v>
      </c>
    </row>
    <row r="1249" spans="1:9" ht="10.2">
      <c r="A1249" s="37" t="s">
        <v>225</v>
      </c>
      <c r="B1249" s="37" t="s">
        <v>198</v>
      </c>
      <c r="C1249" s="37" t="s">
        <v>191</v>
      </c>
      <c r="D1249" s="37" t="s">
        <v>190</v>
      </c>
      <c r="E1249" s="39">
        <v>-217.82656141059999</v>
      </c>
      <c r="F1249" s="39">
        <v>-9.7573994999</v>
      </c>
      <c r="G1249" s="39">
        <v>122044.66</v>
      </c>
      <c r="H1249" s="39">
        <v>24961109.440000001</v>
      </c>
      <c r="I1249" s="39">
        <v>5930649.8300000001</v>
      </c>
    </row>
    <row r="1250" spans="1:9" ht="10.2">
      <c r="A1250" s="37" t="s">
        <v>225</v>
      </c>
      <c r="B1250" s="37" t="s">
        <v>199</v>
      </c>
      <c r="C1250" s="37" t="s">
        <v>188</v>
      </c>
      <c r="D1250" s="37" t="s">
        <v>189</v>
      </c>
      <c r="E1250" s="39">
        <v>351.56696239220003</v>
      </c>
      <c r="F1250" s="39">
        <v>-9.7573994999</v>
      </c>
      <c r="G1250" s="39">
        <v>8070.55</v>
      </c>
      <c r="H1250" s="39">
        <v>11245989.32</v>
      </c>
      <c r="I1250" s="39">
        <v>721615.62</v>
      </c>
    </row>
    <row r="1251" spans="1:9" ht="10.2">
      <c r="A1251" s="37" t="s">
        <v>225</v>
      </c>
      <c r="B1251" s="37" t="s">
        <v>199</v>
      </c>
      <c r="C1251" s="37" t="s">
        <v>188</v>
      </c>
      <c r="D1251" s="37" t="s">
        <v>190</v>
      </c>
      <c r="E1251" s="39">
        <v>-174.25222941289999</v>
      </c>
      <c r="F1251" s="39">
        <v>-9.7573994999</v>
      </c>
      <c r="G1251" s="39">
        <v>127540.13</v>
      </c>
      <c r="H1251" s="39">
        <v>38171092.170000002</v>
      </c>
      <c r="I1251" s="39">
        <v>7118580.6799999997</v>
      </c>
    </row>
    <row r="1252" spans="1:9" ht="10.2">
      <c r="A1252" s="37" t="s">
        <v>225</v>
      </c>
      <c r="B1252" s="37" t="s">
        <v>199</v>
      </c>
      <c r="C1252" s="37" t="s">
        <v>191</v>
      </c>
      <c r="D1252" s="37" t="s">
        <v>189</v>
      </c>
      <c r="E1252" s="39">
        <v>372.93007582889999</v>
      </c>
      <c r="F1252" s="39">
        <v>-9.7573994999</v>
      </c>
      <c r="G1252" s="39">
        <v>9202.31</v>
      </c>
      <c r="H1252" s="39">
        <v>10435068.949999999</v>
      </c>
      <c r="I1252" s="39">
        <v>815458.36</v>
      </c>
    </row>
    <row r="1253" spans="1:9" ht="10.2">
      <c r="A1253" s="37" t="s">
        <v>225</v>
      </c>
      <c r="B1253" s="37" t="s">
        <v>199</v>
      </c>
      <c r="C1253" s="37" t="s">
        <v>191</v>
      </c>
      <c r="D1253" s="37" t="s">
        <v>190</v>
      </c>
      <c r="E1253" s="39">
        <v>-181.10452743389999</v>
      </c>
      <c r="F1253" s="39">
        <v>-9.7573994999</v>
      </c>
      <c r="G1253" s="39">
        <v>131244.17</v>
      </c>
      <c r="H1253" s="39">
        <v>35486786.280000001</v>
      </c>
      <c r="I1253" s="39">
        <v>7005026.3099999996</v>
      </c>
    </row>
    <row r="1254" spans="1:9" ht="10.2">
      <c r="A1254" s="37" t="s">
        <v>225</v>
      </c>
      <c r="B1254" s="37" t="s">
        <v>200</v>
      </c>
      <c r="C1254" s="37" t="s">
        <v>188</v>
      </c>
      <c r="D1254" s="37" t="s">
        <v>189</v>
      </c>
      <c r="E1254" s="39">
        <v>506.73017403969999</v>
      </c>
      <c r="F1254" s="39">
        <v>-9.7573994999</v>
      </c>
      <c r="G1254" s="39">
        <v>8950.43</v>
      </c>
      <c r="H1254" s="39">
        <v>11996452.57</v>
      </c>
      <c r="I1254" s="39">
        <v>795248.58</v>
      </c>
    </row>
    <row r="1255" spans="1:9" ht="10.2">
      <c r="A1255" s="37" t="s">
        <v>225</v>
      </c>
      <c r="B1255" s="37" t="s">
        <v>200</v>
      </c>
      <c r="C1255" s="37" t="s">
        <v>188</v>
      </c>
      <c r="D1255" s="37" t="s">
        <v>190</v>
      </c>
      <c r="E1255" s="39">
        <v>-142.95025369179999</v>
      </c>
      <c r="F1255" s="39">
        <v>-9.7573994999</v>
      </c>
      <c r="G1255" s="39">
        <v>104873.68</v>
      </c>
      <c r="H1255" s="39">
        <v>36045033.460000001</v>
      </c>
      <c r="I1255" s="39">
        <v>6074636.8200000003</v>
      </c>
    </row>
    <row r="1256" spans="1:9" ht="10.2">
      <c r="A1256" s="37" t="s">
        <v>225</v>
      </c>
      <c r="B1256" s="37" t="s">
        <v>200</v>
      </c>
      <c r="C1256" s="37" t="s">
        <v>191</v>
      </c>
      <c r="D1256" s="37" t="s">
        <v>189</v>
      </c>
      <c r="E1256" s="39">
        <v>467.17234671070003</v>
      </c>
      <c r="F1256" s="39">
        <v>-9.7573994999</v>
      </c>
      <c r="G1256" s="39">
        <v>9934.51</v>
      </c>
      <c r="H1256" s="39">
        <v>11323341.779999999</v>
      </c>
      <c r="I1256" s="39">
        <v>906014.17</v>
      </c>
    </row>
    <row r="1257" spans="1:9" ht="10.2">
      <c r="A1257" s="37" t="s">
        <v>225</v>
      </c>
      <c r="B1257" s="37" t="s">
        <v>200</v>
      </c>
      <c r="C1257" s="37" t="s">
        <v>191</v>
      </c>
      <c r="D1257" s="37" t="s">
        <v>190</v>
      </c>
      <c r="E1257" s="39">
        <v>-137.13584813329999</v>
      </c>
      <c r="F1257" s="39">
        <v>-9.7573994999</v>
      </c>
      <c r="G1257" s="39">
        <v>106252.84</v>
      </c>
      <c r="H1257" s="39">
        <v>37357180.409999996</v>
      </c>
      <c r="I1257" s="39">
        <v>6391629.4199999999</v>
      </c>
    </row>
    <row r="1258" spans="1:9" ht="10.2">
      <c r="A1258" s="37" t="s">
        <v>225</v>
      </c>
      <c r="B1258" s="37" t="s">
        <v>201</v>
      </c>
      <c r="C1258" s="37" t="s">
        <v>188</v>
      </c>
      <c r="D1258" s="37" t="s">
        <v>189</v>
      </c>
      <c r="E1258" s="39">
        <v>512.29753433439998</v>
      </c>
      <c r="F1258" s="39">
        <v>-9.7573994999</v>
      </c>
      <c r="G1258" s="39">
        <v>9765.32</v>
      </c>
      <c r="H1258" s="39">
        <v>14099994.99</v>
      </c>
      <c r="I1258" s="39">
        <v>846128.86</v>
      </c>
    </row>
    <row r="1259" spans="1:9" ht="10.2">
      <c r="A1259" s="37" t="s">
        <v>225</v>
      </c>
      <c r="B1259" s="37" t="s">
        <v>201</v>
      </c>
      <c r="C1259" s="37" t="s">
        <v>188</v>
      </c>
      <c r="D1259" s="37" t="s">
        <v>190</v>
      </c>
      <c r="E1259" s="39">
        <v>-99.488610981799994</v>
      </c>
      <c r="F1259" s="39">
        <v>-9.7573994999</v>
      </c>
      <c r="G1259" s="39">
        <v>85462.76</v>
      </c>
      <c r="H1259" s="39">
        <v>36645017.450000003</v>
      </c>
      <c r="I1259" s="39">
        <v>5274570</v>
      </c>
    </row>
    <row r="1260" spans="1:9" ht="10.2">
      <c r="A1260" s="37" t="s">
        <v>225</v>
      </c>
      <c r="B1260" s="37" t="s">
        <v>201</v>
      </c>
      <c r="C1260" s="37" t="s">
        <v>191</v>
      </c>
      <c r="D1260" s="37" t="s">
        <v>189</v>
      </c>
      <c r="E1260" s="39">
        <v>641.19093577039996</v>
      </c>
      <c r="F1260" s="39">
        <v>-9.7573994999</v>
      </c>
      <c r="G1260" s="39">
        <v>10557.45</v>
      </c>
      <c r="H1260" s="39">
        <v>14262675.560000001</v>
      </c>
      <c r="I1260" s="39">
        <v>984977.21</v>
      </c>
    </row>
    <row r="1261" spans="1:9" ht="10.2">
      <c r="A1261" s="37" t="s">
        <v>225</v>
      </c>
      <c r="B1261" s="37" t="s">
        <v>201</v>
      </c>
      <c r="C1261" s="37" t="s">
        <v>191</v>
      </c>
      <c r="D1261" s="37" t="s">
        <v>190</v>
      </c>
      <c r="E1261" s="39">
        <v>-74.896892366399996</v>
      </c>
      <c r="F1261" s="39">
        <v>-9.7573994999</v>
      </c>
      <c r="G1261" s="39">
        <v>83705.38</v>
      </c>
      <c r="H1261" s="39">
        <v>38657722.939999998</v>
      </c>
      <c r="I1261" s="39">
        <v>5612716.5700000003</v>
      </c>
    </row>
    <row r="1262" spans="1:9" ht="10.2">
      <c r="A1262" s="37" t="s">
        <v>225</v>
      </c>
      <c r="B1262" s="37" t="s">
        <v>202</v>
      </c>
      <c r="C1262" s="37" t="s">
        <v>188</v>
      </c>
      <c r="D1262" s="37" t="s">
        <v>189</v>
      </c>
      <c r="E1262" s="39">
        <v>622.27771397660001</v>
      </c>
      <c r="F1262" s="39">
        <v>-9.7573994999</v>
      </c>
      <c r="G1262" s="39">
        <v>10798.18</v>
      </c>
      <c r="H1262" s="39">
        <v>16113022.67</v>
      </c>
      <c r="I1262" s="39">
        <v>971256.10</v>
      </c>
    </row>
    <row r="1263" spans="1:9" ht="10.2">
      <c r="A1263" s="37" t="s">
        <v>225</v>
      </c>
      <c r="B1263" s="37" t="s">
        <v>202</v>
      </c>
      <c r="C1263" s="37" t="s">
        <v>188</v>
      </c>
      <c r="D1263" s="37" t="s">
        <v>190</v>
      </c>
      <c r="E1263" s="39">
        <v>-36.0681089976</v>
      </c>
      <c r="F1263" s="39">
        <v>-9.7573994999</v>
      </c>
      <c r="G1263" s="39">
        <v>67782.23</v>
      </c>
      <c r="H1263" s="39">
        <v>32235864.199999999</v>
      </c>
      <c r="I1263" s="39">
        <v>4365875.47</v>
      </c>
    </row>
    <row r="1264" spans="1:9" ht="10.2">
      <c r="A1264" s="37" t="s">
        <v>225</v>
      </c>
      <c r="B1264" s="37" t="s">
        <v>202</v>
      </c>
      <c r="C1264" s="37" t="s">
        <v>191</v>
      </c>
      <c r="D1264" s="37" t="s">
        <v>189</v>
      </c>
      <c r="E1264" s="39">
        <v>601.63706272260004</v>
      </c>
      <c r="F1264" s="39">
        <v>-9.7573994999</v>
      </c>
      <c r="G1264" s="39">
        <v>10934.54</v>
      </c>
      <c r="H1264" s="39">
        <v>18055861.66</v>
      </c>
      <c r="I1264" s="39">
        <v>1056701.07</v>
      </c>
    </row>
    <row r="1265" spans="1:9" ht="10.2">
      <c r="A1265" s="37" t="s">
        <v>225</v>
      </c>
      <c r="B1265" s="37" t="s">
        <v>202</v>
      </c>
      <c r="C1265" s="37" t="s">
        <v>191</v>
      </c>
      <c r="D1265" s="37" t="s">
        <v>190</v>
      </c>
      <c r="E1265" s="39">
        <v>4.4704689897999996</v>
      </c>
      <c r="F1265" s="39">
        <v>-9.7573994999</v>
      </c>
      <c r="G1265" s="39">
        <v>65199.76</v>
      </c>
      <c r="H1265" s="39">
        <v>38451124.729999997</v>
      </c>
      <c r="I1265" s="39">
        <v>4687896.10</v>
      </c>
    </row>
    <row r="1266" spans="1:9" ht="10.2">
      <c r="A1266" s="37" t="s">
        <v>225</v>
      </c>
      <c r="B1266" s="37" t="s">
        <v>203</v>
      </c>
      <c r="C1266" s="37" t="s">
        <v>188</v>
      </c>
      <c r="D1266" s="37" t="s">
        <v>189</v>
      </c>
      <c r="E1266" s="39">
        <v>685.28728756539999</v>
      </c>
      <c r="F1266" s="39">
        <v>-9.7573994999</v>
      </c>
      <c r="G1266" s="39">
        <v>10893.20</v>
      </c>
      <c r="H1266" s="39">
        <v>17867829.510000002</v>
      </c>
      <c r="I1266" s="39">
        <v>1034400.84</v>
      </c>
    </row>
    <row r="1267" spans="1:9" ht="10.2">
      <c r="A1267" s="37" t="s">
        <v>225</v>
      </c>
      <c r="B1267" s="37" t="s">
        <v>203</v>
      </c>
      <c r="C1267" s="37" t="s">
        <v>188</v>
      </c>
      <c r="D1267" s="37" t="s">
        <v>190</v>
      </c>
      <c r="E1267" s="39">
        <v>38.271221109000003</v>
      </c>
      <c r="F1267" s="39">
        <v>-9.7573994999</v>
      </c>
      <c r="G1267" s="39">
        <v>54354.60</v>
      </c>
      <c r="H1267" s="39">
        <v>32852410.120000001</v>
      </c>
      <c r="I1267" s="39">
        <v>3763388.13</v>
      </c>
    </row>
    <row r="1268" spans="1:9" ht="10.2">
      <c r="A1268" s="37" t="s">
        <v>225</v>
      </c>
      <c r="B1268" s="37" t="s">
        <v>203</v>
      </c>
      <c r="C1268" s="37" t="s">
        <v>191</v>
      </c>
      <c r="D1268" s="37" t="s">
        <v>189</v>
      </c>
      <c r="E1268" s="39">
        <v>896.11974348369995</v>
      </c>
      <c r="F1268" s="39">
        <v>-9.7573994999</v>
      </c>
      <c r="G1268" s="39">
        <v>10232.35</v>
      </c>
      <c r="H1268" s="39">
        <v>18606296.07</v>
      </c>
      <c r="I1268" s="39">
        <v>1014791.94</v>
      </c>
    </row>
    <row r="1269" spans="1:9" ht="10.2">
      <c r="A1269" s="37" t="s">
        <v>225</v>
      </c>
      <c r="B1269" s="37" t="s">
        <v>203</v>
      </c>
      <c r="C1269" s="37" t="s">
        <v>191</v>
      </c>
      <c r="D1269" s="37" t="s">
        <v>190</v>
      </c>
      <c r="E1269" s="39">
        <v>85.195322643400004</v>
      </c>
      <c r="F1269" s="39">
        <v>-9.7573994999</v>
      </c>
      <c r="G1269" s="39">
        <v>47991.59</v>
      </c>
      <c r="H1269" s="39">
        <v>33395790.010000002</v>
      </c>
      <c r="I1269" s="39">
        <v>3559933.70</v>
      </c>
    </row>
    <row r="1270" spans="1:9" ht="10.2">
      <c r="A1270" s="37" t="s">
        <v>225</v>
      </c>
      <c r="B1270" s="37" t="s">
        <v>204</v>
      </c>
      <c r="C1270" s="37" t="s">
        <v>188</v>
      </c>
      <c r="D1270" s="37" t="s">
        <v>189</v>
      </c>
      <c r="E1270" s="39">
        <v>798.05932948739996</v>
      </c>
      <c r="F1270" s="39">
        <v>-9.7573994999</v>
      </c>
      <c r="G1270" s="39">
        <v>11488</v>
      </c>
      <c r="H1270" s="39">
        <v>19117675.870000001</v>
      </c>
      <c r="I1270" s="39">
        <v>1083426.25</v>
      </c>
    </row>
    <row r="1271" spans="1:9" ht="10.2">
      <c r="A1271" s="37" t="s">
        <v>225</v>
      </c>
      <c r="B1271" s="37" t="s">
        <v>204</v>
      </c>
      <c r="C1271" s="37" t="s">
        <v>188</v>
      </c>
      <c r="D1271" s="37" t="s">
        <v>190</v>
      </c>
      <c r="E1271" s="39">
        <v>106.7039141476</v>
      </c>
      <c r="F1271" s="39">
        <v>-9.7573994999</v>
      </c>
      <c r="G1271" s="39">
        <v>34773.99</v>
      </c>
      <c r="H1271" s="39">
        <v>24178594.32</v>
      </c>
      <c r="I1271" s="39">
        <v>2409890.93</v>
      </c>
    </row>
    <row r="1272" spans="1:9" ht="10.2">
      <c r="A1272" s="37" t="s">
        <v>225</v>
      </c>
      <c r="B1272" s="37" t="s">
        <v>204</v>
      </c>
      <c r="C1272" s="37" t="s">
        <v>191</v>
      </c>
      <c r="D1272" s="37" t="s">
        <v>189</v>
      </c>
      <c r="E1272" s="39">
        <v>1056.9329745707</v>
      </c>
      <c r="F1272" s="39">
        <v>-9.7573994999</v>
      </c>
      <c r="G1272" s="39">
        <v>7560.09</v>
      </c>
      <c r="H1272" s="39">
        <v>13812912.93</v>
      </c>
      <c r="I1272" s="39">
        <v>781312.14</v>
      </c>
    </row>
    <row r="1273" spans="1:9" ht="10.2">
      <c r="A1273" s="37" t="s">
        <v>225</v>
      </c>
      <c r="B1273" s="37" t="s">
        <v>204</v>
      </c>
      <c r="C1273" s="37" t="s">
        <v>191</v>
      </c>
      <c r="D1273" s="37" t="s">
        <v>190</v>
      </c>
      <c r="E1273" s="39">
        <v>141.32263843480001</v>
      </c>
      <c r="F1273" s="39">
        <v>-9.7573994999</v>
      </c>
      <c r="G1273" s="39">
        <v>27441.08</v>
      </c>
      <c r="H1273" s="39">
        <v>21615474.989999998</v>
      </c>
      <c r="I1273" s="39">
        <v>2129189.25</v>
      </c>
    </row>
    <row r="1274" spans="1:9" ht="10.2">
      <c r="A1274" s="37" t="s">
        <v>225</v>
      </c>
      <c r="B1274" s="37" t="s">
        <v>205</v>
      </c>
      <c r="C1274" s="37" t="s">
        <v>188</v>
      </c>
      <c r="D1274" s="37" t="s">
        <v>189</v>
      </c>
      <c r="E1274" s="39">
        <v>965.76054730869998</v>
      </c>
      <c r="F1274" s="39">
        <v>-9.7573994999</v>
      </c>
      <c r="G1274" s="39">
        <v>10521.63</v>
      </c>
      <c r="H1274" s="39">
        <v>19125304.91</v>
      </c>
      <c r="I1274" s="39">
        <v>1010440.05</v>
      </c>
    </row>
    <row r="1275" spans="1:9" ht="10.2">
      <c r="A1275" s="37" t="s">
        <v>225</v>
      </c>
      <c r="B1275" s="37" t="s">
        <v>205</v>
      </c>
      <c r="C1275" s="37" t="s">
        <v>188</v>
      </c>
      <c r="D1275" s="37" t="s">
        <v>190</v>
      </c>
      <c r="E1275" s="39">
        <v>227.00516909730001</v>
      </c>
      <c r="F1275" s="39">
        <v>-9.7573994999</v>
      </c>
      <c r="G1275" s="39">
        <v>20380.17</v>
      </c>
      <c r="H1275" s="39">
        <v>16289406.23</v>
      </c>
      <c r="I1275" s="39">
        <v>1496183.02</v>
      </c>
    </row>
    <row r="1276" spans="1:9" ht="10.2">
      <c r="A1276" s="37" t="s">
        <v>225</v>
      </c>
      <c r="B1276" s="37" t="s">
        <v>205</v>
      </c>
      <c r="C1276" s="37" t="s">
        <v>191</v>
      </c>
      <c r="D1276" s="37" t="s">
        <v>189</v>
      </c>
      <c r="E1276" s="39">
        <v>944.39056720190001</v>
      </c>
      <c r="F1276" s="39">
        <v>-9.7573994999</v>
      </c>
      <c r="G1276" s="39">
        <v>5376.94</v>
      </c>
      <c r="H1276" s="39">
        <v>10262361.42</v>
      </c>
      <c r="I1276" s="39">
        <v>589003.94</v>
      </c>
    </row>
    <row r="1277" spans="1:9" ht="10.2">
      <c r="A1277" s="37" t="s">
        <v>225</v>
      </c>
      <c r="B1277" s="37" t="s">
        <v>205</v>
      </c>
      <c r="C1277" s="37" t="s">
        <v>191</v>
      </c>
      <c r="D1277" s="37" t="s">
        <v>190</v>
      </c>
      <c r="E1277" s="39">
        <v>134.194195372</v>
      </c>
      <c r="F1277" s="39">
        <v>-9.7573994999</v>
      </c>
      <c r="G1277" s="39">
        <v>13383.03</v>
      </c>
      <c r="H1277" s="39">
        <v>11168003.51</v>
      </c>
      <c r="I1277" s="39">
        <v>1080460.94</v>
      </c>
    </row>
    <row r="1278" spans="1:9" ht="10.2">
      <c r="A1278" s="37" t="s">
        <v>225</v>
      </c>
      <c r="B1278" s="37" t="s">
        <v>206</v>
      </c>
      <c r="C1278" s="37" t="s">
        <v>188</v>
      </c>
      <c r="D1278" s="37" t="s">
        <v>189</v>
      </c>
      <c r="E1278" s="39">
        <v>1312.9402657052999</v>
      </c>
      <c r="F1278" s="39">
        <v>-9.7573994999</v>
      </c>
      <c r="G1278" s="39">
        <v>9463.72</v>
      </c>
      <c r="H1278" s="39">
        <v>18427036.91</v>
      </c>
      <c r="I1278" s="39">
        <v>974195.68</v>
      </c>
    </row>
    <row r="1279" spans="1:9" ht="10.2">
      <c r="A1279" s="37" t="s">
        <v>225</v>
      </c>
      <c r="B1279" s="37" t="s">
        <v>206</v>
      </c>
      <c r="C1279" s="37" t="s">
        <v>188</v>
      </c>
      <c r="D1279" s="37" t="s">
        <v>190</v>
      </c>
      <c r="E1279" s="39">
        <v>390.90265636110001</v>
      </c>
      <c r="F1279" s="39">
        <v>-9.7573994999</v>
      </c>
      <c r="G1279" s="39">
        <v>8336.43</v>
      </c>
      <c r="H1279" s="39">
        <v>7791854.5899999999</v>
      </c>
      <c r="I1279" s="39">
        <v>657290.54</v>
      </c>
    </row>
    <row r="1280" spans="1:9" ht="10.2">
      <c r="A1280" s="37" t="s">
        <v>225</v>
      </c>
      <c r="B1280" s="37" t="s">
        <v>206</v>
      </c>
      <c r="C1280" s="37" t="s">
        <v>191</v>
      </c>
      <c r="D1280" s="37" t="s">
        <v>189</v>
      </c>
      <c r="E1280" s="39">
        <v>1183.8128028982001</v>
      </c>
      <c r="F1280" s="39">
        <v>-9.7573994999</v>
      </c>
      <c r="G1280" s="39">
        <v>2737.49</v>
      </c>
      <c r="H1280" s="39">
        <v>5614410.8899999997</v>
      </c>
      <c r="I1280" s="39">
        <v>326348.51</v>
      </c>
    </row>
    <row r="1281" spans="1:9" ht="10.2">
      <c r="A1281" s="37" t="s">
        <v>225</v>
      </c>
      <c r="B1281" s="37" t="s">
        <v>206</v>
      </c>
      <c r="C1281" s="37" t="s">
        <v>191</v>
      </c>
      <c r="D1281" s="37" t="s">
        <v>190</v>
      </c>
      <c r="E1281" s="39">
        <v>298.66127711360002</v>
      </c>
      <c r="F1281" s="39">
        <v>-9.7573994999</v>
      </c>
      <c r="G1281" s="39">
        <v>5215.69</v>
      </c>
      <c r="H1281" s="39">
        <v>4652997.87</v>
      </c>
      <c r="I1281" s="39">
        <v>426869.29</v>
      </c>
    </row>
    <row r="1282" spans="1:9" ht="10.2">
      <c r="A1282" s="37" t="s">
        <v>226</v>
      </c>
      <c r="B1282" s="37" t="s">
        <v>187</v>
      </c>
      <c r="C1282" s="37" t="s">
        <v>188</v>
      </c>
      <c r="D1282" s="37" t="s">
        <v>189</v>
      </c>
      <c r="E1282" s="39">
        <v>0</v>
      </c>
      <c r="F1282" s="39">
        <v>0</v>
      </c>
      <c r="G1282" s="39">
        <v>4101.33</v>
      </c>
      <c r="H1282" s="39">
        <v>2662677.97</v>
      </c>
      <c r="I1282" s="39">
        <v>83742.84</v>
      </c>
    </row>
    <row r="1283" spans="1:9" ht="10.2">
      <c r="A1283" s="37" t="s">
        <v>226</v>
      </c>
      <c r="B1283" s="37" t="s">
        <v>187</v>
      </c>
      <c r="C1283" s="37" t="s">
        <v>188</v>
      </c>
      <c r="D1283" s="37" t="s">
        <v>190</v>
      </c>
      <c r="E1283" s="39">
        <v>0</v>
      </c>
      <c r="F1283" s="39">
        <v>0</v>
      </c>
      <c r="G1283" s="39">
        <v>330058.84</v>
      </c>
      <c r="H1283" s="39">
        <v>43325624.859999999</v>
      </c>
      <c r="I1283" s="39">
        <v>3615582.64</v>
      </c>
    </row>
    <row r="1284" spans="1:9" ht="10.2">
      <c r="A1284" s="37" t="s">
        <v>226</v>
      </c>
      <c r="B1284" s="37" t="s">
        <v>187</v>
      </c>
      <c r="C1284" s="37" t="s">
        <v>191</v>
      </c>
      <c r="D1284" s="37" t="s">
        <v>189</v>
      </c>
      <c r="E1284" s="39">
        <v>0</v>
      </c>
      <c r="F1284" s="39">
        <v>0</v>
      </c>
      <c r="G1284" s="39">
        <v>3994.39</v>
      </c>
      <c r="H1284" s="39">
        <v>1433746.31</v>
      </c>
      <c r="I1284" s="39">
        <v>75920.64</v>
      </c>
    </row>
    <row r="1285" spans="1:9" ht="10.2">
      <c r="A1285" s="37" t="s">
        <v>226</v>
      </c>
      <c r="B1285" s="37" t="s">
        <v>187</v>
      </c>
      <c r="C1285" s="37" t="s">
        <v>191</v>
      </c>
      <c r="D1285" s="37" t="s">
        <v>190</v>
      </c>
      <c r="E1285" s="39">
        <v>0</v>
      </c>
      <c r="F1285" s="39">
        <v>0</v>
      </c>
      <c r="G1285" s="39">
        <v>346084.31</v>
      </c>
      <c r="H1285" s="39">
        <v>45663103.899999999</v>
      </c>
      <c r="I1285" s="39">
        <v>3879758.40</v>
      </c>
    </row>
    <row r="1286" spans="1:9" ht="10.2">
      <c r="A1286" s="37" t="s">
        <v>226</v>
      </c>
      <c r="B1286" s="37" t="s">
        <v>192</v>
      </c>
      <c r="C1286" s="37" t="s">
        <v>188</v>
      </c>
      <c r="D1286" s="37" t="s">
        <v>189</v>
      </c>
      <c r="E1286" s="39">
        <v>514.25605187630003</v>
      </c>
      <c r="F1286" s="39">
        <v>153.9097647902</v>
      </c>
      <c r="G1286" s="39">
        <v>2742.38</v>
      </c>
      <c r="H1286" s="39">
        <v>2505353.27</v>
      </c>
      <c r="I1286" s="39">
        <v>240943.36</v>
      </c>
    </row>
    <row r="1287" spans="1:9" ht="10.2">
      <c r="A1287" s="37" t="s">
        <v>226</v>
      </c>
      <c r="B1287" s="37" t="s">
        <v>192</v>
      </c>
      <c r="C1287" s="37" t="s">
        <v>188</v>
      </c>
      <c r="D1287" s="37" t="s">
        <v>190</v>
      </c>
      <c r="E1287" s="39">
        <v>-322.85256445959999</v>
      </c>
      <c r="F1287" s="39">
        <v>153.9097647902</v>
      </c>
      <c r="G1287" s="39">
        <v>139782.22</v>
      </c>
      <c r="H1287" s="39">
        <v>25891376.870000001</v>
      </c>
      <c r="I1287" s="39">
        <v>7631983.5300000003</v>
      </c>
    </row>
    <row r="1288" spans="1:9" ht="10.2">
      <c r="A1288" s="37" t="s">
        <v>226</v>
      </c>
      <c r="B1288" s="37" t="s">
        <v>192</v>
      </c>
      <c r="C1288" s="37" t="s">
        <v>191</v>
      </c>
      <c r="D1288" s="37" t="s">
        <v>189</v>
      </c>
      <c r="E1288" s="39">
        <v>255.82772404190001</v>
      </c>
      <c r="F1288" s="39">
        <v>153.9097647902</v>
      </c>
      <c r="G1288" s="39">
        <v>2667.56</v>
      </c>
      <c r="H1288" s="39">
        <v>2344621.82</v>
      </c>
      <c r="I1288" s="39">
        <v>236733.53</v>
      </c>
    </row>
    <row r="1289" spans="1:9" ht="10.2">
      <c r="A1289" s="37" t="s">
        <v>226</v>
      </c>
      <c r="B1289" s="37" t="s">
        <v>192</v>
      </c>
      <c r="C1289" s="37" t="s">
        <v>191</v>
      </c>
      <c r="D1289" s="37" t="s">
        <v>190</v>
      </c>
      <c r="E1289" s="39">
        <v>-365.61554737030002</v>
      </c>
      <c r="F1289" s="39">
        <v>153.9097647902</v>
      </c>
      <c r="G1289" s="39">
        <v>141813.32</v>
      </c>
      <c r="H1289" s="39">
        <v>18575269.870000001</v>
      </c>
      <c r="I1289" s="39">
        <v>5622698.4400000004</v>
      </c>
    </row>
    <row r="1290" spans="1:9" ht="10.2">
      <c r="A1290" s="37" t="s">
        <v>226</v>
      </c>
      <c r="B1290" s="37" t="s">
        <v>193</v>
      </c>
      <c r="C1290" s="37" t="s">
        <v>188</v>
      </c>
      <c r="D1290" s="37" t="s">
        <v>189</v>
      </c>
      <c r="E1290" s="39">
        <v>265.24846642379998</v>
      </c>
      <c r="F1290" s="39">
        <v>-13.7476847325</v>
      </c>
      <c r="G1290" s="39">
        <v>2192.89</v>
      </c>
      <c r="H1290" s="39">
        <v>2134835.16</v>
      </c>
      <c r="I1290" s="39">
        <v>190390.78</v>
      </c>
    </row>
    <row r="1291" spans="1:9" ht="10.2">
      <c r="A1291" s="37" t="s">
        <v>226</v>
      </c>
      <c r="B1291" s="37" t="s">
        <v>193</v>
      </c>
      <c r="C1291" s="37" t="s">
        <v>188</v>
      </c>
      <c r="D1291" s="37" t="s">
        <v>190</v>
      </c>
      <c r="E1291" s="39">
        <v>-291.2125701846</v>
      </c>
      <c r="F1291" s="39">
        <v>-13.7476847325</v>
      </c>
      <c r="G1291" s="39">
        <v>106580.83</v>
      </c>
      <c r="H1291" s="39">
        <v>24805848.75</v>
      </c>
      <c r="I1291" s="39">
        <v>5895179.29</v>
      </c>
    </row>
    <row r="1292" spans="1:9" ht="10.2">
      <c r="A1292" s="37" t="s">
        <v>226</v>
      </c>
      <c r="B1292" s="37" t="s">
        <v>193</v>
      </c>
      <c r="C1292" s="37" t="s">
        <v>191</v>
      </c>
      <c r="D1292" s="37" t="s">
        <v>189</v>
      </c>
      <c r="E1292" s="39">
        <v>815.76709209889998</v>
      </c>
      <c r="F1292" s="39">
        <v>-13.7476847325</v>
      </c>
      <c r="G1292" s="39">
        <v>2006.21</v>
      </c>
      <c r="H1292" s="39">
        <v>2729160.98</v>
      </c>
      <c r="I1292" s="39">
        <v>170334.32</v>
      </c>
    </row>
    <row r="1293" spans="1:9" ht="10.2">
      <c r="A1293" s="37" t="s">
        <v>226</v>
      </c>
      <c r="B1293" s="37" t="s">
        <v>193</v>
      </c>
      <c r="C1293" s="37" t="s">
        <v>191</v>
      </c>
      <c r="D1293" s="37" t="s">
        <v>190</v>
      </c>
      <c r="E1293" s="39">
        <v>-378.72532123650001</v>
      </c>
      <c r="F1293" s="39">
        <v>-13.7476847325</v>
      </c>
      <c r="G1293" s="39">
        <v>113338.46</v>
      </c>
      <c r="H1293" s="39">
        <v>12657095.689999999</v>
      </c>
      <c r="I1293" s="39">
        <v>4232089.30</v>
      </c>
    </row>
    <row r="1294" spans="1:9" ht="10.2">
      <c r="A1294" s="37" t="s">
        <v>226</v>
      </c>
      <c r="B1294" s="37" t="s">
        <v>194</v>
      </c>
      <c r="C1294" s="37" t="s">
        <v>188</v>
      </c>
      <c r="D1294" s="37" t="s">
        <v>189</v>
      </c>
      <c r="E1294" s="39">
        <v>245.03571763069999</v>
      </c>
      <c r="F1294" s="39">
        <v>-13.7476847325</v>
      </c>
      <c r="G1294" s="39">
        <v>2481.29</v>
      </c>
      <c r="H1294" s="39">
        <v>2028218.44</v>
      </c>
      <c r="I1294" s="39">
        <v>214333.93</v>
      </c>
    </row>
    <row r="1295" spans="1:9" ht="10.2">
      <c r="A1295" s="37" t="s">
        <v>226</v>
      </c>
      <c r="B1295" s="37" t="s">
        <v>194</v>
      </c>
      <c r="C1295" s="37" t="s">
        <v>188</v>
      </c>
      <c r="D1295" s="37" t="s">
        <v>190</v>
      </c>
      <c r="E1295" s="39">
        <v>-229.00829794649999</v>
      </c>
      <c r="F1295" s="39">
        <v>-13.7476847325</v>
      </c>
      <c r="G1295" s="39">
        <v>113326.10</v>
      </c>
      <c r="H1295" s="39">
        <v>32520072.440000001</v>
      </c>
      <c r="I1295" s="39">
        <v>6512886.54</v>
      </c>
    </row>
    <row r="1296" spans="1:9" ht="10.2">
      <c r="A1296" s="37" t="s">
        <v>226</v>
      </c>
      <c r="B1296" s="37" t="s">
        <v>194</v>
      </c>
      <c r="C1296" s="37" t="s">
        <v>191</v>
      </c>
      <c r="D1296" s="37" t="s">
        <v>189</v>
      </c>
      <c r="E1296" s="39">
        <v>114.78786124840001</v>
      </c>
      <c r="F1296" s="39">
        <v>-13.7476847325</v>
      </c>
      <c r="G1296" s="39">
        <v>2020.17</v>
      </c>
      <c r="H1296" s="39">
        <v>2155183.93</v>
      </c>
      <c r="I1296" s="39">
        <v>187279.79</v>
      </c>
    </row>
    <row r="1297" spans="1:9" ht="10.2">
      <c r="A1297" s="37" t="s">
        <v>226</v>
      </c>
      <c r="B1297" s="37" t="s">
        <v>194</v>
      </c>
      <c r="C1297" s="37" t="s">
        <v>191</v>
      </c>
      <c r="D1297" s="37" t="s">
        <v>190</v>
      </c>
      <c r="E1297" s="39">
        <v>-381.44170446980002</v>
      </c>
      <c r="F1297" s="39">
        <v>-13.7476847325</v>
      </c>
      <c r="G1297" s="39">
        <v>115912.61</v>
      </c>
      <c r="H1297" s="39">
        <v>13415531.65</v>
      </c>
      <c r="I1297" s="39">
        <v>4463704.81</v>
      </c>
    </row>
    <row r="1298" spans="1:9" ht="10.2">
      <c r="A1298" s="37" t="s">
        <v>226</v>
      </c>
      <c r="B1298" s="37" t="s">
        <v>195</v>
      </c>
      <c r="C1298" s="37" t="s">
        <v>188</v>
      </c>
      <c r="D1298" s="37" t="s">
        <v>189</v>
      </c>
      <c r="E1298" s="39">
        <v>255.7997551755</v>
      </c>
      <c r="F1298" s="39">
        <v>-13.7476847325</v>
      </c>
      <c r="G1298" s="39">
        <v>3208.67</v>
      </c>
      <c r="H1298" s="39">
        <v>3200157.76</v>
      </c>
      <c r="I1298" s="39">
        <v>276918.87</v>
      </c>
    </row>
    <row r="1299" spans="1:9" ht="10.2">
      <c r="A1299" s="37" t="s">
        <v>226</v>
      </c>
      <c r="B1299" s="37" t="s">
        <v>195</v>
      </c>
      <c r="C1299" s="37" t="s">
        <v>188</v>
      </c>
      <c r="D1299" s="37" t="s">
        <v>190</v>
      </c>
      <c r="E1299" s="39">
        <v>-247.00272137510001</v>
      </c>
      <c r="F1299" s="39">
        <v>-13.7476847325</v>
      </c>
      <c r="G1299" s="39">
        <v>120934.31</v>
      </c>
      <c r="H1299" s="39">
        <v>32694097.059999999</v>
      </c>
      <c r="I1299" s="39">
        <v>7317344.7999999998</v>
      </c>
    </row>
    <row r="1300" spans="1:9" ht="10.2">
      <c r="A1300" s="37" t="s">
        <v>226</v>
      </c>
      <c r="B1300" s="37" t="s">
        <v>195</v>
      </c>
      <c r="C1300" s="37" t="s">
        <v>191</v>
      </c>
      <c r="D1300" s="37" t="s">
        <v>189</v>
      </c>
      <c r="E1300" s="39">
        <v>117.67759322640001</v>
      </c>
      <c r="F1300" s="39">
        <v>-13.7476847325</v>
      </c>
      <c r="G1300" s="39">
        <v>2707.33</v>
      </c>
      <c r="H1300" s="39">
        <v>2339292.13</v>
      </c>
      <c r="I1300" s="39">
        <v>247016.94</v>
      </c>
    </row>
    <row r="1301" spans="1:9" ht="10.2">
      <c r="A1301" s="37" t="s">
        <v>226</v>
      </c>
      <c r="B1301" s="37" t="s">
        <v>195</v>
      </c>
      <c r="C1301" s="37" t="s">
        <v>191</v>
      </c>
      <c r="D1301" s="37" t="s">
        <v>190</v>
      </c>
      <c r="E1301" s="39">
        <v>-374.57306434700001</v>
      </c>
      <c r="F1301" s="39">
        <v>-13.7476847325</v>
      </c>
      <c r="G1301" s="39">
        <v>120097.30</v>
      </c>
      <c r="H1301" s="39">
        <v>15557499.5</v>
      </c>
      <c r="I1301" s="39">
        <v>4919497.95</v>
      </c>
    </row>
    <row r="1302" spans="1:9" ht="10.2">
      <c r="A1302" s="37" t="s">
        <v>226</v>
      </c>
      <c r="B1302" s="37" t="s">
        <v>196</v>
      </c>
      <c r="C1302" s="37" t="s">
        <v>188</v>
      </c>
      <c r="D1302" s="37" t="s">
        <v>189</v>
      </c>
      <c r="E1302" s="39">
        <v>164.9954083474</v>
      </c>
      <c r="F1302" s="39">
        <v>-13.7476847325</v>
      </c>
      <c r="G1302" s="39">
        <v>4544.56</v>
      </c>
      <c r="H1302" s="39">
        <v>4901928.88</v>
      </c>
      <c r="I1302" s="39">
        <v>400732.68</v>
      </c>
    </row>
    <row r="1303" spans="1:9" ht="10.2">
      <c r="A1303" s="37" t="s">
        <v>226</v>
      </c>
      <c r="B1303" s="37" t="s">
        <v>196</v>
      </c>
      <c r="C1303" s="37" t="s">
        <v>188</v>
      </c>
      <c r="D1303" s="37" t="s">
        <v>190</v>
      </c>
      <c r="E1303" s="39">
        <v>-285.11083600440003</v>
      </c>
      <c r="F1303" s="39">
        <v>-13.7476847325</v>
      </c>
      <c r="G1303" s="39">
        <v>134447.93</v>
      </c>
      <c r="H1303" s="39">
        <v>34853570.079999998</v>
      </c>
      <c r="I1303" s="39">
        <v>8489090.4100000001</v>
      </c>
    </row>
    <row r="1304" spans="1:9" ht="10.2">
      <c r="A1304" s="37" t="s">
        <v>226</v>
      </c>
      <c r="B1304" s="37" t="s">
        <v>196</v>
      </c>
      <c r="C1304" s="37" t="s">
        <v>191</v>
      </c>
      <c r="D1304" s="37" t="s">
        <v>189</v>
      </c>
      <c r="E1304" s="39">
        <v>241.33798074980001</v>
      </c>
      <c r="F1304" s="39">
        <v>-13.7476847325</v>
      </c>
      <c r="G1304" s="39">
        <v>2976.39</v>
      </c>
      <c r="H1304" s="39">
        <v>3560209.67</v>
      </c>
      <c r="I1304" s="39">
        <v>288338.13</v>
      </c>
    </row>
    <row r="1305" spans="1:9" ht="10.2">
      <c r="A1305" s="37" t="s">
        <v>226</v>
      </c>
      <c r="B1305" s="37" t="s">
        <v>196</v>
      </c>
      <c r="C1305" s="37" t="s">
        <v>191</v>
      </c>
      <c r="D1305" s="37" t="s">
        <v>190</v>
      </c>
      <c r="E1305" s="39">
        <v>-370.47400532130001</v>
      </c>
      <c r="F1305" s="39">
        <v>-13.7476847325</v>
      </c>
      <c r="G1305" s="39">
        <v>126826.61</v>
      </c>
      <c r="H1305" s="39">
        <v>19899140.960000001</v>
      </c>
      <c r="I1305" s="39">
        <v>5826675.46</v>
      </c>
    </row>
    <row r="1306" spans="1:9" ht="10.2">
      <c r="A1306" s="37" t="s">
        <v>226</v>
      </c>
      <c r="B1306" s="37" t="s">
        <v>197</v>
      </c>
      <c r="C1306" s="37" t="s">
        <v>188</v>
      </c>
      <c r="D1306" s="37" t="s">
        <v>189</v>
      </c>
      <c r="E1306" s="39">
        <v>413.81285318089999</v>
      </c>
      <c r="F1306" s="39">
        <v>-13.7476847325</v>
      </c>
      <c r="G1306" s="39">
        <v>6426.38</v>
      </c>
      <c r="H1306" s="39">
        <v>7536327.4500000002</v>
      </c>
      <c r="I1306" s="39">
        <v>599411.10</v>
      </c>
    </row>
    <row r="1307" spans="1:9" ht="10.2">
      <c r="A1307" s="37" t="s">
        <v>226</v>
      </c>
      <c r="B1307" s="37" t="s">
        <v>197</v>
      </c>
      <c r="C1307" s="37" t="s">
        <v>188</v>
      </c>
      <c r="D1307" s="37" t="s">
        <v>190</v>
      </c>
      <c r="E1307" s="39">
        <v>-276.34355767469998</v>
      </c>
      <c r="F1307" s="39">
        <v>-13.7476847325</v>
      </c>
      <c r="G1307" s="39">
        <v>153109.27</v>
      </c>
      <c r="H1307" s="39">
        <v>44957123.100000001</v>
      </c>
      <c r="I1307" s="39">
        <v>10216002.949999999</v>
      </c>
    </row>
    <row r="1308" spans="1:9" ht="10.2">
      <c r="A1308" s="37" t="s">
        <v>226</v>
      </c>
      <c r="B1308" s="37" t="s">
        <v>197</v>
      </c>
      <c r="C1308" s="37" t="s">
        <v>191</v>
      </c>
      <c r="D1308" s="37" t="s">
        <v>189</v>
      </c>
      <c r="E1308" s="39">
        <v>391.73626208360002</v>
      </c>
      <c r="F1308" s="39">
        <v>-13.7476847325</v>
      </c>
      <c r="G1308" s="39">
        <v>4531.07</v>
      </c>
      <c r="H1308" s="39">
        <v>5368085.83</v>
      </c>
      <c r="I1308" s="39">
        <v>408341.53</v>
      </c>
    </row>
    <row r="1309" spans="1:9" ht="10.2">
      <c r="A1309" s="37" t="s">
        <v>226</v>
      </c>
      <c r="B1309" s="37" t="s">
        <v>197</v>
      </c>
      <c r="C1309" s="37" t="s">
        <v>191</v>
      </c>
      <c r="D1309" s="37" t="s">
        <v>190</v>
      </c>
      <c r="E1309" s="39">
        <v>-353.58067962199999</v>
      </c>
      <c r="F1309" s="39">
        <v>-13.7476847325</v>
      </c>
      <c r="G1309" s="39">
        <v>147088.55</v>
      </c>
      <c r="H1309" s="39">
        <v>27022272.739999998</v>
      </c>
      <c r="I1309" s="39">
        <v>7513023.9199999999</v>
      </c>
    </row>
    <row r="1310" spans="1:9" ht="10.2">
      <c r="A1310" s="37" t="s">
        <v>226</v>
      </c>
      <c r="B1310" s="37" t="s">
        <v>198</v>
      </c>
      <c r="C1310" s="37" t="s">
        <v>188</v>
      </c>
      <c r="D1310" s="37" t="s">
        <v>189</v>
      </c>
      <c r="E1310" s="39">
        <v>469.3250113034</v>
      </c>
      <c r="F1310" s="39">
        <v>-13.7476847325</v>
      </c>
      <c r="G1310" s="39">
        <v>8339.19</v>
      </c>
      <c r="H1310" s="39">
        <v>10489823.52</v>
      </c>
      <c r="I1310" s="39">
        <v>779538.86</v>
      </c>
    </row>
    <row r="1311" spans="1:9" ht="10.2">
      <c r="A1311" s="37" t="s">
        <v>226</v>
      </c>
      <c r="B1311" s="37" t="s">
        <v>198</v>
      </c>
      <c r="C1311" s="37" t="s">
        <v>188</v>
      </c>
      <c r="D1311" s="37" t="s">
        <v>190</v>
      </c>
      <c r="E1311" s="39">
        <v>-255.5964836672</v>
      </c>
      <c r="F1311" s="39">
        <v>-13.7476847325</v>
      </c>
      <c r="G1311" s="39">
        <v>167729.33</v>
      </c>
      <c r="H1311" s="39">
        <v>55075735.100000001</v>
      </c>
      <c r="I1311" s="39">
        <v>10951345.35</v>
      </c>
    </row>
    <row r="1312" spans="1:9" ht="10.2">
      <c r="A1312" s="37" t="s">
        <v>226</v>
      </c>
      <c r="B1312" s="37" t="s">
        <v>198</v>
      </c>
      <c r="C1312" s="37" t="s">
        <v>191</v>
      </c>
      <c r="D1312" s="37" t="s">
        <v>189</v>
      </c>
      <c r="E1312" s="39">
        <v>289.95684486850001</v>
      </c>
      <c r="F1312" s="39">
        <v>-13.7476847325</v>
      </c>
      <c r="G1312" s="39">
        <v>7354.18</v>
      </c>
      <c r="H1312" s="39">
        <v>9451419.1300000008</v>
      </c>
      <c r="I1312" s="39">
        <v>718392.12</v>
      </c>
    </row>
    <row r="1313" spans="1:9" ht="10.2">
      <c r="A1313" s="37" t="s">
        <v>226</v>
      </c>
      <c r="B1313" s="37" t="s">
        <v>198</v>
      </c>
      <c r="C1313" s="37" t="s">
        <v>191</v>
      </c>
      <c r="D1313" s="37" t="s">
        <v>190</v>
      </c>
      <c r="E1313" s="39">
        <v>-310.36278563920001</v>
      </c>
      <c r="F1313" s="39">
        <v>-13.7476847325</v>
      </c>
      <c r="G1313" s="39">
        <v>164884.76</v>
      </c>
      <c r="H1313" s="39">
        <v>40599215.399999999</v>
      </c>
      <c r="I1313" s="39">
        <v>9846137.6999999993</v>
      </c>
    </row>
    <row r="1314" spans="1:9" ht="10.2">
      <c r="A1314" s="37" t="s">
        <v>226</v>
      </c>
      <c r="B1314" s="37" t="s">
        <v>199</v>
      </c>
      <c r="C1314" s="37" t="s">
        <v>188</v>
      </c>
      <c r="D1314" s="37" t="s">
        <v>189</v>
      </c>
      <c r="E1314" s="39">
        <v>433.98230352429999</v>
      </c>
      <c r="F1314" s="39">
        <v>-13.7476847325</v>
      </c>
      <c r="G1314" s="39">
        <v>9169.41</v>
      </c>
      <c r="H1314" s="39">
        <v>13735934.25</v>
      </c>
      <c r="I1314" s="39">
        <v>843397.96</v>
      </c>
    </row>
    <row r="1315" spans="1:9" ht="10.2">
      <c r="A1315" s="37" t="s">
        <v>226</v>
      </c>
      <c r="B1315" s="37" t="s">
        <v>199</v>
      </c>
      <c r="C1315" s="37" t="s">
        <v>188</v>
      </c>
      <c r="D1315" s="37" t="s">
        <v>190</v>
      </c>
      <c r="E1315" s="39">
        <v>-235.93904397380001</v>
      </c>
      <c r="F1315" s="39">
        <v>-13.7476847325</v>
      </c>
      <c r="G1315" s="39">
        <v>165273.18</v>
      </c>
      <c r="H1315" s="39">
        <v>59730879.810000002</v>
      </c>
      <c r="I1315" s="39">
        <v>10630640.18</v>
      </c>
    </row>
    <row r="1316" spans="1:9" ht="10.2">
      <c r="A1316" s="37" t="s">
        <v>226</v>
      </c>
      <c r="B1316" s="37" t="s">
        <v>199</v>
      </c>
      <c r="C1316" s="37" t="s">
        <v>191</v>
      </c>
      <c r="D1316" s="37" t="s">
        <v>189</v>
      </c>
      <c r="E1316" s="39">
        <v>511.19626202209997</v>
      </c>
      <c r="F1316" s="39">
        <v>-13.7476847325</v>
      </c>
      <c r="G1316" s="39">
        <v>10149.57</v>
      </c>
      <c r="H1316" s="39">
        <v>14016017.109999999</v>
      </c>
      <c r="I1316" s="39">
        <v>978432.21</v>
      </c>
    </row>
    <row r="1317" spans="1:9" ht="10.2">
      <c r="A1317" s="37" t="s">
        <v>226</v>
      </c>
      <c r="B1317" s="37" t="s">
        <v>199</v>
      </c>
      <c r="C1317" s="37" t="s">
        <v>191</v>
      </c>
      <c r="D1317" s="37" t="s">
        <v>190</v>
      </c>
      <c r="E1317" s="39">
        <v>-274.06725465189999</v>
      </c>
      <c r="F1317" s="39">
        <v>-13.7476847325</v>
      </c>
      <c r="G1317" s="39">
        <v>164523.82</v>
      </c>
      <c r="H1317" s="39">
        <v>52674725.520000003</v>
      </c>
      <c r="I1317" s="39">
        <v>10331726.6</v>
      </c>
    </row>
    <row r="1318" spans="1:9" ht="10.2">
      <c r="A1318" s="37" t="s">
        <v>226</v>
      </c>
      <c r="B1318" s="37" t="s">
        <v>200</v>
      </c>
      <c r="C1318" s="37" t="s">
        <v>188</v>
      </c>
      <c r="D1318" s="37" t="s">
        <v>189</v>
      </c>
      <c r="E1318" s="39">
        <v>610.54917763130004</v>
      </c>
      <c r="F1318" s="39">
        <v>-13.7476847325</v>
      </c>
      <c r="G1318" s="39">
        <v>9910.96</v>
      </c>
      <c r="H1318" s="39">
        <v>14475520.18</v>
      </c>
      <c r="I1318" s="39">
        <v>918405.96</v>
      </c>
    </row>
    <row r="1319" spans="1:9" ht="10.2">
      <c r="A1319" s="37" t="s">
        <v>226</v>
      </c>
      <c r="B1319" s="37" t="s">
        <v>200</v>
      </c>
      <c r="C1319" s="37" t="s">
        <v>188</v>
      </c>
      <c r="D1319" s="37" t="s">
        <v>190</v>
      </c>
      <c r="E1319" s="39">
        <v>-214.98546693680001</v>
      </c>
      <c r="F1319" s="39">
        <v>-13.7476847325</v>
      </c>
      <c r="G1319" s="39">
        <v>133558.51</v>
      </c>
      <c r="H1319" s="39">
        <v>56533230.890000001</v>
      </c>
      <c r="I1319" s="39">
        <v>8787455.1300000008</v>
      </c>
    </row>
    <row r="1320" spans="1:9" ht="10.2">
      <c r="A1320" s="37" t="s">
        <v>226</v>
      </c>
      <c r="B1320" s="37" t="s">
        <v>200</v>
      </c>
      <c r="C1320" s="37" t="s">
        <v>191</v>
      </c>
      <c r="D1320" s="37" t="s">
        <v>189</v>
      </c>
      <c r="E1320" s="39">
        <v>611.79394153750002</v>
      </c>
      <c r="F1320" s="39">
        <v>-13.7476847325</v>
      </c>
      <c r="G1320" s="39">
        <v>11167.18</v>
      </c>
      <c r="H1320" s="39">
        <v>18790298.190000001</v>
      </c>
      <c r="I1320" s="39">
        <v>1119675.73</v>
      </c>
    </row>
    <row r="1321" spans="1:9" ht="10.2">
      <c r="A1321" s="37" t="s">
        <v>226</v>
      </c>
      <c r="B1321" s="37" t="s">
        <v>200</v>
      </c>
      <c r="C1321" s="37" t="s">
        <v>191</v>
      </c>
      <c r="D1321" s="37" t="s">
        <v>190</v>
      </c>
      <c r="E1321" s="39">
        <v>-210.61381063190001</v>
      </c>
      <c r="F1321" s="39">
        <v>-13.7476847325</v>
      </c>
      <c r="G1321" s="39">
        <v>124854.47</v>
      </c>
      <c r="H1321" s="39">
        <v>50446425.020000003</v>
      </c>
      <c r="I1321" s="39">
        <v>8393571.3900000006</v>
      </c>
    </row>
    <row r="1322" spans="1:9" ht="10.2">
      <c r="A1322" s="37" t="s">
        <v>226</v>
      </c>
      <c r="B1322" s="37" t="s">
        <v>201</v>
      </c>
      <c r="C1322" s="37" t="s">
        <v>188</v>
      </c>
      <c r="D1322" s="37" t="s">
        <v>189</v>
      </c>
      <c r="E1322" s="39">
        <v>593.67076088030001</v>
      </c>
      <c r="F1322" s="39">
        <v>-13.7476847325</v>
      </c>
      <c r="G1322" s="39">
        <v>10458.84</v>
      </c>
      <c r="H1322" s="39">
        <v>17695842.300000001</v>
      </c>
      <c r="I1322" s="39">
        <v>1003756.85</v>
      </c>
    </row>
    <row r="1323" spans="1:9" ht="10.2">
      <c r="A1323" s="37" t="s">
        <v>226</v>
      </c>
      <c r="B1323" s="37" t="s">
        <v>201</v>
      </c>
      <c r="C1323" s="37" t="s">
        <v>188</v>
      </c>
      <c r="D1323" s="37" t="s">
        <v>190</v>
      </c>
      <c r="E1323" s="39">
        <v>-171.86721797230001</v>
      </c>
      <c r="F1323" s="39">
        <v>-13.7476847325</v>
      </c>
      <c r="G1323" s="39">
        <v>111931.63</v>
      </c>
      <c r="H1323" s="39">
        <v>54737348.350000001</v>
      </c>
      <c r="I1323" s="39">
        <v>7560033.7999999998</v>
      </c>
    </row>
    <row r="1324" spans="1:9" ht="10.2">
      <c r="A1324" s="37" t="s">
        <v>226</v>
      </c>
      <c r="B1324" s="37" t="s">
        <v>201</v>
      </c>
      <c r="C1324" s="37" t="s">
        <v>191</v>
      </c>
      <c r="D1324" s="37" t="s">
        <v>189</v>
      </c>
      <c r="E1324" s="39">
        <v>860.25730251029995</v>
      </c>
      <c r="F1324" s="39">
        <v>-13.7476847325</v>
      </c>
      <c r="G1324" s="39">
        <v>12262.94</v>
      </c>
      <c r="H1324" s="39">
        <v>19944880.469999999</v>
      </c>
      <c r="I1324" s="39">
        <v>1178382.55</v>
      </c>
    </row>
    <row r="1325" spans="1:9" ht="10.2">
      <c r="A1325" s="37" t="s">
        <v>226</v>
      </c>
      <c r="B1325" s="37" t="s">
        <v>201</v>
      </c>
      <c r="C1325" s="37" t="s">
        <v>191</v>
      </c>
      <c r="D1325" s="37" t="s">
        <v>190</v>
      </c>
      <c r="E1325" s="39">
        <v>-145.03703747</v>
      </c>
      <c r="F1325" s="39">
        <v>-13.7476847325</v>
      </c>
      <c r="G1325" s="39">
        <v>99992.73</v>
      </c>
      <c r="H1325" s="39">
        <v>52264292.130000003</v>
      </c>
      <c r="I1325" s="39">
        <v>7214083.1900000004</v>
      </c>
    </row>
    <row r="1326" spans="1:9" ht="10.2">
      <c r="A1326" s="37" t="s">
        <v>226</v>
      </c>
      <c r="B1326" s="37" t="s">
        <v>202</v>
      </c>
      <c r="C1326" s="37" t="s">
        <v>188</v>
      </c>
      <c r="D1326" s="37" t="s">
        <v>189</v>
      </c>
      <c r="E1326" s="39">
        <v>732.77711486860005</v>
      </c>
      <c r="F1326" s="39">
        <v>-13.7476847325</v>
      </c>
      <c r="G1326" s="39">
        <v>13874.41</v>
      </c>
      <c r="H1326" s="39">
        <v>24632783.100000001</v>
      </c>
      <c r="I1326" s="39">
        <v>1334404.33</v>
      </c>
    </row>
    <row r="1327" spans="1:9" ht="10.2">
      <c r="A1327" s="37" t="s">
        <v>226</v>
      </c>
      <c r="B1327" s="37" t="s">
        <v>202</v>
      </c>
      <c r="C1327" s="37" t="s">
        <v>188</v>
      </c>
      <c r="D1327" s="37" t="s">
        <v>190</v>
      </c>
      <c r="E1327" s="39">
        <v>-99.277802182200006</v>
      </c>
      <c r="F1327" s="39">
        <v>-13.7476847325</v>
      </c>
      <c r="G1327" s="39">
        <v>105789.70</v>
      </c>
      <c r="H1327" s="39">
        <v>60135191.030000001</v>
      </c>
      <c r="I1327" s="39">
        <v>7418635.75</v>
      </c>
    </row>
    <row r="1328" spans="1:9" ht="10.2">
      <c r="A1328" s="37" t="s">
        <v>226</v>
      </c>
      <c r="B1328" s="37" t="s">
        <v>202</v>
      </c>
      <c r="C1328" s="37" t="s">
        <v>191</v>
      </c>
      <c r="D1328" s="37" t="s">
        <v>189</v>
      </c>
      <c r="E1328" s="39">
        <v>917.08176036709995</v>
      </c>
      <c r="F1328" s="39">
        <v>-13.7476847325</v>
      </c>
      <c r="G1328" s="39">
        <v>13674.90</v>
      </c>
      <c r="H1328" s="39">
        <v>27152193.77</v>
      </c>
      <c r="I1328" s="39">
        <v>1399462.74</v>
      </c>
    </row>
    <row r="1329" spans="1:9" ht="10.2">
      <c r="A1329" s="37" t="s">
        <v>226</v>
      </c>
      <c r="B1329" s="37" t="s">
        <v>202</v>
      </c>
      <c r="C1329" s="37" t="s">
        <v>191</v>
      </c>
      <c r="D1329" s="37" t="s">
        <v>190</v>
      </c>
      <c r="E1329" s="39">
        <v>-45.886095494499997</v>
      </c>
      <c r="F1329" s="39">
        <v>-13.7476847325</v>
      </c>
      <c r="G1329" s="39">
        <v>88490.21</v>
      </c>
      <c r="H1329" s="39">
        <v>58427634.969999999</v>
      </c>
      <c r="I1329" s="39">
        <v>6695335.8899999997</v>
      </c>
    </row>
    <row r="1330" spans="1:9" ht="10.2">
      <c r="A1330" s="37" t="s">
        <v>226</v>
      </c>
      <c r="B1330" s="37" t="s">
        <v>203</v>
      </c>
      <c r="C1330" s="37" t="s">
        <v>188</v>
      </c>
      <c r="D1330" s="37" t="s">
        <v>189</v>
      </c>
      <c r="E1330" s="39">
        <v>922.75189267589997</v>
      </c>
      <c r="F1330" s="39">
        <v>-13.7476847325</v>
      </c>
      <c r="G1330" s="39">
        <v>18449.13</v>
      </c>
      <c r="H1330" s="39">
        <v>37615394.469999999</v>
      </c>
      <c r="I1330" s="39">
        <v>1839346.64</v>
      </c>
    </row>
    <row r="1331" spans="1:9" ht="10.2">
      <c r="A1331" s="37" t="s">
        <v>226</v>
      </c>
      <c r="B1331" s="37" t="s">
        <v>203</v>
      </c>
      <c r="C1331" s="37" t="s">
        <v>188</v>
      </c>
      <c r="D1331" s="37" t="s">
        <v>190</v>
      </c>
      <c r="E1331" s="39">
        <v>-0.83602201190000003</v>
      </c>
      <c r="F1331" s="39">
        <v>-13.7476847325</v>
      </c>
      <c r="G1331" s="39">
        <v>91942.90</v>
      </c>
      <c r="H1331" s="39">
        <v>63707106.490000002</v>
      </c>
      <c r="I1331" s="39">
        <v>6760044.4500000002</v>
      </c>
    </row>
    <row r="1332" spans="1:9" ht="10.2">
      <c r="A1332" s="37" t="s">
        <v>226</v>
      </c>
      <c r="B1332" s="37" t="s">
        <v>203</v>
      </c>
      <c r="C1332" s="37" t="s">
        <v>191</v>
      </c>
      <c r="D1332" s="37" t="s">
        <v>189</v>
      </c>
      <c r="E1332" s="39">
        <v>926.26394532580002</v>
      </c>
      <c r="F1332" s="39">
        <v>-13.7476847325</v>
      </c>
      <c r="G1332" s="39">
        <v>16095.60</v>
      </c>
      <c r="H1332" s="39">
        <v>35189059.240000002</v>
      </c>
      <c r="I1332" s="39">
        <v>1706777.63</v>
      </c>
    </row>
    <row r="1333" spans="1:9" ht="10.2">
      <c r="A1333" s="37" t="s">
        <v>226</v>
      </c>
      <c r="B1333" s="37" t="s">
        <v>203</v>
      </c>
      <c r="C1333" s="37" t="s">
        <v>191</v>
      </c>
      <c r="D1333" s="37" t="s">
        <v>190</v>
      </c>
      <c r="E1333" s="39">
        <v>24.157479434500001</v>
      </c>
      <c r="F1333" s="39">
        <v>-13.7476847325</v>
      </c>
      <c r="G1333" s="39">
        <v>73056.71</v>
      </c>
      <c r="H1333" s="39">
        <v>58031455.770000003</v>
      </c>
      <c r="I1333" s="39">
        <v>5837056.0499999998</v>
      </c>
    </row>
    <row r="1334" spans="1:9" ht="10.2">
      <c r="A1334" s="37" t="s">
        <v>226</v>
      </c>
      <c r="B1334" s="37" t="s">
        <v>204</v>
      </c>
      <c r="C1334" s="37" t="s">
        <v>188</v>
      </c>
      <c r="D1334" s="37" t="s">
        <v>189</v>
      </c>
      <c r="E1334" s="39">
        <v>1272.8084291968</v>
      </c>
      <c r="F1334" s="39">
        <v>-13.7476847325</v>
      </c>
      <c r="G1334" s="39">
        <v>20762.75</v>
      </c>
      <c r="H1334" s="39">
        <v>47560186.369999997</v>
      </c>
      <c r="I1334" s="39">
        <v>2076725.20</v>
      </c>
    </row>
    <row r="1335" spans="1:9" ht="10.2">
      <c r="A1335" s="37" t="s">
        <v>226</v>
      </c>
      <c r="B1335" s="37" t="s">
        <v>204</v>
      </c>
      <c r="C1335" s="37" t="s">
        <v>188</v>
      </c>
      <c r="D1335" s="37" t="s">
        <v>190</v>
      </c>
      <c r="E1335" s="39">
        <v>93.810618473900007</v>
      </c>
      <c r="F1335" s="39">
        <v>-13.7476847325</v>
      </c>
      <c r="G1335" s="39">
        <v>65968.22</v>
      </c>
      <c r="H1335" s="39">
        <v>56083588.369999997</v>
      </c>
      <c r="I1335" s="39">
        <v>5049494.75</v>
      </c>
    </row>
    <row r="1336" spans="1:9" ht="10.2">
      <c r="A1336" s="37" t="s">
        <v>226</v>
      </c>
      <c r="B1336" s="37" t="s">
        <v>204</v>
      </c>
      <c r="C1336" s="37" t="s">
        <v>191</v>
      </c>
      <c r="D1336" s="37" t="s">
        <v>189</v>
      </c>
      <c r="E1336" s="39">
        <v>1307.3434403812</v>
      </c>
      <c r="F1336" s="39">
        <v>-13.7476847325</v>
      </c>
      <c r="G1336" s="39">
        <v>14093.51</v>
      </c>
      <c r="H1336" s="39">
        <v>33138195.579999998</v>
      </c>
      <c r="I1336" s="39">
        <v>1473437.95</v>
      </c>
    </row>
    <row r="1337" spans="1:9" ht="10.2">
      <c r="A1337" s="37" t="s">
        <v>226</v>
      </c>
      <c r="B1337" s="37" t="s">
        <v>204</v>
      </c>
      <c r="C1337" s="37" t="s">
        <v>191</v>
      </c>
      <c r="D1337" s="37" t="s">
        <v>190</v>
      </c>
      <c r="E1337" s="39">
        <v>147.8511166177</v>
      </c>
      <c r="F1337" s="39">
        <v>-13.7476847325</v>
      </c>
      <c r="G1337" s="39">
        <v>49099.14</v>
      </c>
      <c r="H1337" s="39">
        <v>46562721.729999997</v>
      </c>
      <c r="I1337" s="39">
        <v>4059133.36</v>
      </c>
    </row>
    <row r="1338" spans="1:9" ht="10.2">
      <c r="A1338" s="37" t="s">
        <v>226</v>
      </c>
      <c r="B1338" s="37" t="s">
        <v>205</v>
      </c>
      <c r="C1338" s="37" t="s">
        <v>188</v>
      </c>
      <c r="D1338" s="37" t="s">
        <v>189</v>
      </c>
      <c r="E1338" s="39">
        <v>1571.4272131129001</v>
      </c>
      <c r="F1338" s="39">
        <v>-13.7476847325</v>
      </c>
      <c r="G1338" s="39">
        <v>21661.94</v>
      </c>
      <c r="H1338" s="39">
        <v>53679455.840000004</v>
      </c>
      <c r="I1338" s="39">
        <v>2192837.84</v>
      </c>
    </row>
    <row r="1339" spans="1:9" ht="10.2">
      <c r="A1339" s="37" t="s">
        <v>226</v>
      </c>
      <c r="B1339" s="37" t="s">
        <v>205</v>
      </c>
      <c r="C1339" s="37" t="s">
        <v>188</v>
      </c>
      <c r="D1339" s="37" t="s">
        <v>190</v>
      </c>
      <c r="E1339" s="39">
        <v>305.60562651290002</v>
      </c>
      <c r="F1339" s="39">
        <v>-13.7476847325</v>
      </c>
      <c r="G1339" s="39">
        <v>36970.52</v>
      </c>
      <c r="H1339" s="39">
        <v>36945755.329999998</v>
      </c>
      <c r="I1339" s="39">
        <v>2968030.52</v>
      </c>
    </row>
    <row r="1340" spans="1:9" ht="10.2">
      <c r="A1340" s="37" t="s">
        <v>226</v>
      </c>
      <c r="B1340" s="37" t="s">
        <v>205</v>
      </c>
      <c r="C1340" s="37" t="s">
        <v>191</v>
      </c>
      <c r="D1340" s="37" t="s">
        <v>189</v>
      </c>
      <c r="E1340" s="39">
        <v>1455.5630516701001</v>
      </c>
      <c r="F1340" s="39">
        <v>-13.7476847325</v>
      </c>
      <c r="G1340" s="39">
        <v>10425.69</v>
      </c>
      <c r="H1340" s="39">
        <v>26135205.989999998</v>
      </c>
      <c r="I1340" s="39">
        <v>1130086.77</v>
      </c>
    </row>
    <row r="1341" spans="1:9" ht="10.2">
      <c r="A1341" s="37" t="s">
        <v>226</v>
      </c>
      <c r="B1341" s="37" t="s">
        <v>205</v>
      </c>
      <c r="C1341" s="37" t="s">
        <v>191</v>
      </c>
      <c r="D1341" s="37" t="s">
        <v>190</v>
      </c>
      <c r="E1341" s="39">
        <v>306.97993121349998</v>
      </c>
      <c r="F1341" s="39">
        <v>-13.7476847325</v>
      </c>
      <c r="G1341" s="39">
        <v>24086.60</v>
      </c>
      <c r="H1341" s="39">
        <v>27164722.710000001</v>
      </c>
      <c r="I1341" s="39">
        <v>2075142.45</v>
      </c>
    </row>
    <row r="1342" spans="1:9" ht="10.2">
      <c r="A1342" s="37" t="s">
        <v>226</v>
      </c>
      <c r="B1342" s="37" t="s">
        <v>206</v>
      </c>
      <c r="C1342" s="37" t="s">
        <v>188</v>
      </c>
      <c r="D1342" s="37" t="s">
        <v>189</v>
      </c>
      <c r="E1342" s="39">
        <v>1898.4290924171</v>
      </c>
      <c r="F1342" s="39">
        <v>-13.7476847325</v>
      </c>
      <c r="G1342" s="39">
        <v>19783.42</v>
      </c>
      <c r="H1342" s="39">
        <v>53733169.189999998</v>
      </c>
      <c r="I1342" s="39">
        <v>2111765.75</v>
      </c>
    </row>
    <row r="1343" spans="1:9" ht="10.2">
      <c r="A1343" s="37" t="s">
        <v>226</v>
      </c>
      <c r="B1343" s="37" t="s">
        <v>206</v>
      </c>
      <c r="C1343" s="37" t="s">
        <v>188</v>
      </c>
      <c r="D1343" s="37" t="s">
        <v>190</v>
      </c>
      <c r="E1343" s="39">
        <v>611.63993427879996</v>
      </c>
      <c r="F1343" s="39">
        <v>-13.7476847325</v>
      </c>
      <c r="G1343" s="39">
        <v>18916.90</v>
      </c>
      <c r="H1343" s="39">
        <v>24516377.260000002</v>
      </c>
      <c r="I1343" s="39">
        <v>1642517.71</v>
      </c>
    </row>
    <row r="1344" spans="1:9" ht="10.2">
      <c r="A1344" s="37" t="s">
        <v>226</v>
      </c>
      <c r="B1344" s="37" t="s">
        <v>206</v>
      </c>
      <c r="C1344" s="37" t="s">
        <v>191</v>
      </c>
      <c r="D1344" s="37" t="s">
        <v>189</v>
      </c>
      <c r="E1344" s="39">
        <v>1763.0649539614001</v>
      </c>
      <c r="F1344" s="39">
        <v>-13.7476847325</v>
      </c>
      <c r="G1344" s="39">
        <v>5651.70</v>
      </c>
      <c r="H1344" s="39">
        <v>15645647.810000001</v>
      </c>
      <c r="I1344" s="39">
        <v>682735</v>
      </c>
    </row>
    <row r="1345" spans="1:9" ht="10.2">
      <c r="A1345" s="37" t="s">
        <v>226</v>
      </c>
      <c r="B1345" s="37" t="s">
        <v>206</v>
      </c>
      <c r="C1345" s="37" t="s">
        <v>191</v>
      </c>
      <c r="D1345" s="37" t="s">
        <v>190</v>
      </c>
      <c r="E1345" s="39">
        <v>605.90100237199999</v>
      </c>
      <c r="F1345" s="39">
        <v>-13.7476847325</v>
      </c>
      <c r="G1345" s="39">
        <v>8007.34</v>
      </c>
      <c r="H1345" s="39">
        <v>10674605.76</v>
      </c>
      <c r="I1345" s="39">
        <v>746124.14</v>
      </c>
    </row>
    <row r="1346" spans="1:9" ht="10.2">
      <c r="A1346" s="37" t="s">
        <v>227</v>
      </c>
      <c r="B1346" s="37" t="s">
        <v>187</v>
      </c>
      <c r="C1346" s="37" t="s">
        <v>188</v>
      </c>
      <c r="D1346" s="37" t="s">
        <v>189</v>
      </c>
      <c r="E1346" s="39">
        <v>0</v>
      </c>
      <c r="F1346" s="39">
        <v>0</v>
      </c>
      <c r="G1346" s="39">
        <v>13090.95</v>
      </c>
      <c r="H1346" s="39">
        <v>11296048.189999999</v>
      </c>
      <c r="I1346" s="39">
        <v>289036.10</v>
      </c>
    </row>
    <row r="1347" spans="1:9" ht="10.2">
      <c r="A1347" s="37" t="s">
        <v>227</v>
      </c>
      <c r="B1347" s="37" t="s">
        <v>187</v>
      </c>
      <c r="C1347" s="37" t="s">
        <v>188</v>
      </c>
      <c r="D1347" s="37" t="s">
        <v>190</v>
      </c>
      <c r="E1347" s="39">
        <v>0</v>
      </c>
      <c r="F1347" s="39">
        <v>0</v>
      </c>
      <c r="G1347" s="39">
        <v>931866.05</v>
      </c>
      <c r="H1347" s="39">
        <v>125037067.45999999</v>
      </c>
      <c r="I1347" s="39">
        <v>10245162.970000001</v>
      </c>
    </row>
    <row r="1348" spans="1:9" ht="10.2">
      <c r="A1348" s="37" t="s">
        <v>227</v>
      </c>
      <c r="B1348" s="37" t="s">
        <v>187</v>
      </c>
      <c r="C1348" s="37" t="s">
        <v>191</v>
      </c>
      <c r="D1348" s="37" t="s">
        <v>189</v>
      </c>
      <c r="E1348" s="39">
        <v>0</v>
      </c>
      <c r="F1348" s="39">
        <v>0</v>
      </c>
      <c r="G1348" s="39">
        <v>13656.53</v>
      </c>
      <c r="H1348" s="39">
        <v>6404568.7300000004</v>
      </c>
      <c r="I1348" s="39">
        <v>275340.69</v>
      </c>
    </row>
    <row r="1349" spans="1:9" ht="10.2">
      <c r="A1349" s="37" t="s">
        <v>227</v>
      </c>
      <c r="B1349" s="37" t="s">
        <v>187</v>
      </c>
      <c r="C1349" s="37" t="s">
        <v>191</v>
      </c>
      <c r="D1349" s="37" t="s">
        <v>190</v>
      </c>
      <c r="E1349" s="39">
        <v>0</v>
      </c>
      <c r="F1349" s="39">
        <v>0</v>
      </c>
      <c r="G1349" s="39">
        <v>982870.06</v>
      </c>
      <c r="H1349" s="39">
        <v>135813825.71000001</v>
      </c>
      <c r="I1349" s="39">
        <v>11118058.189999999</v>
      </c>
    </row>
    <row r="1350" spans="1:9" ht="10.2">
      <c r="A1350" s="37" t="s">
        <v>227</v>
      </c>
      <c r="B1350" s="37" t="s">
        <v>192</v>
      </c>
      <c r="C1350" s="37" t="s">
        <v>188</v>
      </c>
      <c r="D1350" s="37" t="s">
        <v>189</v>
      </c>
      <c r="E1350" s="39">
        <v>772.74000163410005</v>
      </c>
      <c r="F1350" s="39">
        <v>131.10143446000001</v>
      </c>
      <c r="G1350" s="39">
        <v>7208.17</v>
      </c>
      <c r="H1350" s="39">
        <v>8860580.4299999997</v>
      </c>
      <c r="I1350" s="39">
        <v>636285.30</v>
      </c>
    </row>
    <row r="1351" spans="1:9" ht="10.2">
      <c r="A1351" s="37" t="s">
        <v>227</v>
      </c>
      <c r="B1351" s="37" t="s">
        <v>192</v>
      </c>
      <c r="C1351" s="37" t="s">
        <v>188</v>
      </c>
      <c r="D1351" s="37" t="s">
        <v>190</v>
      </c>
      <c r="E1351" s="39">
        <v>-273.91703973609998</v>
      </c>
      <c r="F1351" s="39">
        <v>131.10143446000001</v>
      </c>
      <c r="G1351" s="39">
        <v>358426.99</v>
      </c>
      <c r="H1351" s="39">
        <v>70732777.340000004</v>
      </c>
      <c r="I1351" s="39">
        <v>17761658.149999999</v>
      </c>
    </row>
    <row r="1352" spans="1:9" ht="10.2">
      <c r="A1352" s="37" t="s">
        <v>227</v>
      </c>
      <c r="B1352" s="37" t="s">
        <v>192</v>
      </c>
      <c r="C1352" s="37" t="s">
        <v>191</v>
      </c>
      <c r="D1352" s="37" t="s">
        <v>189</v>
      </c>
      <c r="E1352" s="39">
        <v>678.33464067340003</v>
      </c>
      <c r="F1352" s="39">
        <v>131.10143446000001</v>
      </c>
      <c r="G1352" s="39">
        <v>5586.97</v>
      </c>
      <c r="H1352" s="39">
        <v>7526680.6200000001</v>
      </c>
      <c r="I1352" s="39">
        <v>531031.15</v>
      </c>
    </row>
    <row r="1353" spans="1:9" ht="10.2">
      <c r="A1353" s="37" t="s">
        <v>227</v>
      </c>
      <c r="B1353" s="37" t="s">
        <v>192</v>
      </c>
      <c r="C1353" s="37" t="s">
        <v>191</v>
      </c>
      <c r="D1353" s="37" t="s">
        <v>190</v>
      </c>
      <c r="E1353" s="39">
        <v>-337.44890760570001</v>
      </c>
      <c r="F1353" s="39">
        <v>131.10143446000001</v>
      </c>
      <c r="G1353" s="39">
        <v>370302.11</v>
      </c>
      <c r="H1353" s="39">
        <v>40243534.759999998</v>
      </c>
      <c r="I1353" s="39">
        <v>12594022.17</v>
      </c>
    </row>
    <row r="1354" spans="1:9" ht="10.2">
      <c r="A1354" s="37" t="s">
        <v>227</v>
      </c>
      <c r="B1354" s="37" t="s">
        <v>193</v>
      </c>
      <c r="C1354" s="37" t="s">
        <v>188</v>
      </c>
      <c r="D1354" s="37" t="s">
        <v>189</v>
      </c>
      <c r="E1354" s="39">
        <v>498.93246753689999</v>
      </c>
      <c r="F1354" s="39">
        <v>-13.867184636199999</v>
      </c>
      <c r="G1354" s="39">
        <v>5540.58</v>
      </c>
      <c r="H1354" s="39">
        <v>7987041.0199999996</v>
      </c>
      <c r="I1354" s="39">
        <v>542455.30</v>
      </c>
    </row>
    <row r="1355" spans="1:9" ht="10.2">
      <c r="A1355" s="37" t="s">
        <v>227</v>
      </c>
      <c r="B1355" s="37" t="s">
        <v>193</v>
      </c>
      <c r="C1355" s="37" t="s">
        <v>188</v>
      </c>
      <c r="D1355" s="37" t="s">
        <v>190</v>
      </c>
      <c r="E1355" s="39">
        <v>-216.9243310553</v>
      </c>
      <c r="F1355" s="39">
        <v>-13.867184636199999</v>
      </c>
      <c r="G1355" s="39">
        <v>322636.33</v>
      </c>
      <c r="H1355" s="39">
        <v>79830979.170000002</v>
      </c>
      <c r="I1355" s="39">
        <v>16487809.609999999</v>
      </c>
    </row>
    <row r="1356" spans="1:9" ht="10.2">
      <c r="A1356" s="37" t="s">
        <v>227</v>
      </c>
      <c r="B1356" s="37" t="s">
        <v>193</v>
      </c>
      <c r="C1356" s="37" t="s">
        <v>191</v>
      </c>
      <c r="D1356" s="37" t="s">
        <v>189</v>
      </c>
      <c r="E1356" s="39">
        <v>721.89558597029998</v>
      </c>
      <c r="F1356" s="39">
        <v>-13.867184636199999</v>
      </c>
      <c r="G1356" s="39">
        <v>3791.34</v>
      </c>
      <c r="H1356" s="39">
        <v>4939805.20</v>
      </c>
      <c r="I1356" s="39">
        <v>375790.94</v>
      </c>
    </row>
    <row r="1357" spans="1:9" ht="10.2">
      <c r="A1357" s="37" t="s">
        <v>227</v>
      </c>
      <c r="B1357" s="37" t="s">
        <v>193</v>
      </c>
      <c r="C1357" s="37" t="s">
        <v>191</v>
      </c>
      <c r="D1357" s="37" t="s">
        <v>190</v>
      </c>
      <c r="E1357" s="39">
        <v>-350.1853882803</v>
      </c>
      <c r="F1357" s="39">
        <v>-13.867184636199999</v>
      </c>
      <c r="G1357" s="39">
        <v>334013.07</v>
      </c>
      <c r="H1357" s="39">
        <v>33420625.98</v>
      </c>
      <c r="I1357" s="39">
        <v>10747000.1</v>
      </c>
    </row>
    <row r="1358" spans="1:9" ht="10.2">
      <c r="A1358" s="37" t="s">
        <v>227</v>
      </c>
      <c r="B1358" s="37" t="s">
        <v>194</v>
      </c>
      <c r="C1358" s="37" t="s">
        <v>188</v>
      </c>
      <c r="D1358" s="37" t="s">
        <v>189</v>
      </c>
      <c r="E1358" s="39">
        <v>378.2047365638</v>
      </c>
      <c r="F1358" s="39">
        <v>-13.867184636199999</v>
      </c>
      <c r="G1358" s="39">
        <v>7037.84</v>
      </c>
      <c r="H1358" s="39">
        <v>8059132.4800000004</v>
      </c>
      <c r="I1358" s="39">
        <v>648757.89</v>
      </c>
    </row>
    <row r="1359" spans="1:9" ht="10.2">
      <c r="A1359" s="37" t="s">
        <v>227</v>
      </c>
      <c r="B1359" s="37" t="s">
        <v>194</v>
      </c>
      <c r="C1359" s="37" t="s">
        <v>188</v>
      </c>
      <c r="D1359" s="37" t="s">
        <v>190</v>
      </c>
      <c r="E1359" s="39">
        <v>-181.7920802838</v>
      </c>
      <c r="F1359" s="39">
        <v>-13.867184636199999</v>
      </c>
      <c r="G1359" s="39">
        <v>360903.18</v>
      </c>
      <c r="H1359" s="39">
        <v>108312186.06</v>
      </c>
      <c r="I1359" s="39">
        <v>19737276.66</v>
      </c>
    </row>
    <row r="1360" spans="1:9" ht="10.2">
      <c r="A1360" s="37" t="s">
        <v>227</v>
      </c>
      <c r="B1360" s="37" t="s">
        <v>194</v>
      </c>
      <c r="C1360" s="37" t="s">
        <v>191</v>
      </c>
      <c r="D1360" s="37" t="s">
        <v>189</v>
      </c>
      <c r="E1360" s="39">
        <v>780.732023142</v>
      </c>
      <c r="F1360" s="39">
        <v>-13.867184636199999</v>
      </c>
      <c r="G1360" s="39">
        <v>5071.94</v>
      </c>
      <c r="H1360" s="39">
        <v>7515429.6299999999</v>
      </c>
      <c r="I1360" s="39">
        <v>528159.63</v>
      </c>
    </row>
    <row r="1361" spans="1:9" ht="10.2">
      <c r="A1361" s="37" t="s">
        <v>227</v>
      </c>
      <c r="B1361" s="37" t="s">
        <v>194</v>
      </c>
      <c r="C1361" s="37" t="s">
        <v>191</v>
      </c>
      <c r="D1361" s="37" t="s">
        <v>190</v>
      </c>
      <c r="E1361" s="39">
        <v>-346.18863728119999</v>
      </c>
      <c r="F1361" s="39">
        <v>-13.867184636199999</v>
      </c>
      <c r="G1361" s="39">
        <v>367153.76</v>
      </c>
      <c r="H1361" s="39">
        <v>42665297.170000002</v>
      </c>
      <c r="I1361" s="39">
        <v>12788736.65</v>
      </c>
    </row>
    <row r="1362" spans="1:9" ht="10.2">
      <c r="A1362" s="37" t="s">
        <v>227</v>
      </c>
      <c r="B1362" s="37" t="s">
        <v>195</v>
      </c>
      <c r="C1362" s="37" t="s">
        <v>188</v>
      </c>
      <c r="D1362" s="37" t="s">
        <v>189</v>
      </c>
      <c r="E1362" s="39">
        <v>515.16973665549995</v>
      </c>
      <c r="F1362" s="39">
        <v>-13.867184636199999</v>
      </c>
      <c r="G1362" s="39">
        <v>7898.95</v>
      </c>
      <c r="H1362" s="39">
        <v>8527844.1300000008</v>
      </c>
      <c r="I1362" s="39">
        <v>763613.18</v>
      </c>
    </row>
    <row r="1363" spans="1:9" ht="10.2">
      <c r="A1363" s="37" t="s">
        <v>227</v>
      </c>
      <c r="B1363" s="37" t="s">
        <v>195</v>
      </c>
      <c r="C1363" s="37" t="s">
        <v>188</v>
      </c>
      <c r="D1363" s="37" t="s">
        <v>190</v>
      </c>
      <c r="E1363" s="39">
        <v>-210.0566460782</v>
      </c>
      <c r="F1363" s="39">
        <v>-13.867184636199999</v>
      </c>
      <c r="G1363" s="39">
        <v>350171.20</v>
      </c>
      <c r="H1363" s="39">
        <v>101915188.34</v>
      </c>
      <c r="I1363" s="39">
        <v>20574594.140000001</v>
      </c>
    </row>
    <row r="1364" spans="1:9" ht="10.2">
      <c r="A1364" s="37" t="s">
        <v>227</v>
      </c>
      <c r="B1364" s="37" t="s">
        <v>195</v>
      </c>
      <c r="C1364" s="37" t="s">
        <v>191</v>
      </c>
      <c r="D1364" s="37" t="s">
        <v>189</v>
      </c>
      <c r="E1364" s="39">
        <v>499.31248132389999</v>
      </c>
      <c r="F1364" s="39">
        <v>-13.867184636199999</v>
      </c>
      <c r="G1364" s="39">
        <v>6169.73</v>
      </c>
      <c r="H1364" s="39">
        <v>8166192.6399999997</v>
      </c>
      <c r="I1364" s="39">
        <v>655117.64</v>
      </c>
    </row>
    <row r="1365" spans="1:9" ht="10.2">
      <c r="A1365" s="37" t="s">
        <v>227</v>
      </c>
      <c r="B1365" s="37" t="s">
        <v>195</v>
      </c>
      <c r="C1365" s="37" t="s">
        <v>191</v>
      </c>
      <c r="D1365" s="37" t="s">
        <v>190</v>
      </c>
      <c r="E1365" s="39">
        <v>-338.01575047440002</v>
      </c>
      <c r="F1365" s="39">
        <v>-13.867184636199999</v>
      </c>
      <c r="G1365" s="39">
        <v>348105.34</v>
      </c>
      <c r="H1365" s="39">
        <v>45586055.579999998</v>
      </c>
      <c r="I1365" s="39">
        <v>13569260.869999999</v>
      </c>
    </row>
    <row r="1366" spans="1:9" ht="10.2">
      <c r="A1366" s="37" t="s">
        <v>227</v>
      </c>
      <c r="B1366" s="37" t="s">
        <v>196</v>
      </c>
      <c r="C1366" s="37" t="s">
        <v>188</v>
      </c>
      <c r="D1366" s="37" t="s">
        <v>189</v>
      </c>
      <c r="E1366" s="39">
        <v>572.36364625459998</v>
      </c>
      <c r="F1366" s="39">
        <v>-13.867184636199999</v>
      </c>
      <c r="G1366" s="39">
        <v>9227.20</v>
      </c>
      <c r="H1366" s="39">
        <v>12590914.43</v>
      </c>
      <c r="I1366" s="39">
        <v>921637.21</v>
      </c>
    </row>
    <row r="1367" spans="1:9" ht="10.2">
      <c r="A1367" s="37" t="s">
        <v>227</v>
      </c>
      <c r="B1367" s="37" t="s">
        <v>196</v>
      </c>
      <c r="C1367" s="37" t="s">
        <v>188</v>
      </c>
      <c r="D1367" s="37" t="s">
        <v>190</v>
      </c>
      <c r="E1367" s="39">
        <v>-242.27106712150001</v>
      </c>
      <c r="F1367" s="39">
        <v>-13.867184636199999</v>
      </c>
      <c r="G1367" s="39">
        <v>346812.55</v>
      </c>
      <c r="H1367" s="39">
        <v>97716653.920000002</v>
      </c>
      <c r="I1367" s="39">
        <v>20768849.609999999</v>
      </c>
    </row>
    <row r="1368" spans="1:9" ht="10.2">
      <c r="A1368" s="37" t="s">
        <v>227</v>
      </c>
      <c r="B1368" s="37" t="s">
        <v>196</v>
      </c>
      <c r="C1368" s="37" t="s">
        <v>191</v>
      </c>
      <c r="D1368" s="37" t="s">
        <v>189</v>
      </c>
      <c r="E1368" s="39">
        <v>777.03071404620005</v>
      </c>
      <c r="F1368" s="39">
        <v>-13.867184636199999</v>
      </c>
      <c r="G1368" s="39">
        <v>7218.27</v>
      </c>
      <c r="H1368" s="39">
        <v>10322976.689999999</v>
      </c>
      <c r="I1368" s="39">
        <v>740434.94</v>
      </c>
    </row>
    <row r="1369" spans="1:9" ht="10.2">
      <c r="A1369" s="37" t="s">
        <v>227</v>
      </c>
      <c r="B1369" s="37" t="s">
        <v>196</v>
      </c>
      <c r="C1369" s="37" t="s">
        <v>191</v>
      </c>
      <c r="D1369" s="37" t="s">
        <v>190</v>
      </c>
      <c r="E1369" s="39">
        <v>-321.96995429330002</v>
      </c>
      <c r="F1369" s="39">
        <v>-13.867184636199999</v>
      </c>
      <c r="G1369" s="39">
        <v>343169.34</v>
      </c>
      <c r="H1369" s="39">
        <v>55627188.82</v>
      </c>
      <c r="I1369" s="39">
        <v>14874091.49</v>
      </c>
    </row>
    <row r="1370" spans="1:9" ht="10.2">
      <c r="A1370" s="37" t="s">
        <v>227</v>
      </c>
      <c r="B1370" s="37" t="s">
        <v>197</v>
      </c>
      <c r="C1370" s="37" t="s">
        <v>188</v>
      </c>
      <c r="D1370" s="37" t="s">
        <v>189</v>
      </c>
      <c r="E1370" s="39">
        <v>634.41831049949997</v>
      </c>
      <c r="F1370" s="39">
        <v>-13.867184636199999</v>
      </c>
      <c r="G1370" s="39">
        <v>11114.88</v>
      </c>
      <c r="H1370" s="39">
        <v>16764982.24</v>
      </c>
      <c r="I1370" s="39">
        <v>1170206.26</v>
      </c>
    </row>
    <row r="1371" spans="1:9" ht="10.2">
      <c r="A1371" s="37" t="s">
        <v>227</v>
      </c>
      <c r="B1371" s="37" t="s">
        <v>197</v>
      </c>
      <c r="C1371" s="37" t="s">
        <v>188</v>
      </c>
      <c r="D1371" s="37" t="s">
        <v>190</v>
      </c>
      <c r="E1371" s="39">
        <v>-234.09612766180001</v>
      </c>
      <c r="F1371" s="39">
        <v>-13.867184636199999</v>
      </c>
      <c r="G1371" s="39">
        <v>345309.28</v>
      </c>
      <c r="H1371" s="39">
        <v>106708917.68000001</v>
      </c>
      <c r="I1371" s="39">
        <v>21548549.670000002</v>
      </c>
    </row>
    <row r="1372" spans="1:9" ht="10.2">
      <c r="A1372" s="37" t="s">
        <v>227</v>
      </c>
      <c r="B1372" s="37" t="s">
        <v>197</v>
      </c>
      <c r="C1372" s="37" t="s">
        <v>191</v>
      </c>
      <c r="D1372" s="37" t="s">
        <v>189</v>
      </c>
      <c r="E1372" s="39">
        <v>605.56746512200004</v>
      </c>
      <c r="F1372" s="39">
        <v>-13.867184636199999</v>
      </c>
      <c r="G1372" s="39">
        <v>9187.09</v>
      </c>
      <c r="H1372" s="39">
        <v>14104393.76</v>
      </c>
      <c r="I1372" s="39">
        <v>994229.83</v>
      </c>
    </row>
    <row r="1373" spans="1:9" ht="10.2">
      <c r="A1373" s="37" t="s">
        <v>227</v>
      </c>
      <c r="B1373" s="37" t="s">
        <v>197</v>
      </c>
      <c r="C1373" s="37" t="s">
        <v>191</v>
      </c>
      <c r="D1373" s="37" t="s">
        <v>190</v>
      </c>
      <c r="E1373" s="39">
        <v>-303.45389911789999</v>
      </c>
      <c r="F1373" s="39">
        <v>-13.867184636199999</v>
      </c>
      <c r="G1373" s="39">
        <v>336703.44</v>
      </c>
      <c r="H1373" s="39">
        <v>66645766.420000002</v>
      </c>
      <c r="I1373" s="39">
        <v>16275866.130000001</v>
      </c>
    </row>
    <row r="1374" spans="1:9" ht="10.2">
      <c r="A1374" s="37" t="s">
        <v>227</v>
      </c>
      <c r="B1374" s="37" t="s">
        <v>198</v>
      </c>
      <c r="C1374" s="37" t="s">
        <v>188</v>
      </c>
      <c r="D1374" s="37" t="s">
        <v>189</v>
      </c>
      <c r="E1374" s="39">
        <v>554.41058380259994</v>
      </c>
      <c r="F1374" s="39">
        <v>-13.867184636199999</v>
      </c>
      <c r="G1374" s="39">
        <v>13515.36</v>
      </c>
      <c r="H1374" s="39">
        <v>21000716.18</v>
      </c>
      <c r="I1374" s="39">
        <v>1348820.99</v>
      </c>
    </row>
    <row r="1375" spans="1:9" ht="10.2">
      <c r="A1375" s="37" t="s">
        <v>227</v>
      </c>
      <c r="B1375" s="37" t="s">
        <v>198</v>
      </c>
      <c r="C1375" s="37" t="s">
        <v>188</v>
      </c>
      <c r="D1375" s="37" t="s">
        <v>190</v>
      </c>
      <c r="E1375" s="39">
        <v>-210.17840717830001</v>
      </c>
      <c r="F1375" s="39">
        <v>-13.867184636199999</v>
      </c>
      <c r="G1375" s="39">
        <v>339058.11</v>
      </c>
      <c r="H1375" s="39">
        <v>120901737.94</v>
      </c>
      <c r="I1375" s="39">
        <v>21841756.690000001</v>
      </c>
    </row>
    <row r="1376" spans="1:9" ht="10.2">
      <c r="A1376" s="37" t="s">
        <v>227</v>
      </c>
      <c r="B1376" s="37" t="s">
        <v>198</v>
      </c>
      <c r="C1376" s="37" t="s">
        <v>191</v>
      </c>
      <c r="D1376" s="37" t="s">
        <v>189</v>
      </c>
      <c r="E1376" s="39">
        <v>625.35713158090005</v>
      </c>
      <c r="F1376" s="39">
        <v>-13.867184636199999</v>
      </c>
      <c r="G1376" s="39">
        <v>12315.56</v>
      </c>
      <c r="H1376" s="39">
        <v>19390331.07</v>
      </c>
      <c r="I1376" s="39">
        <v>1303760.88</v>
      </c>
    </row>
    <row r="1377" spans="1:9" ht="10.2">
      <c r="A1377" s="37" t="s">
        <v>227</v>
      </c>
      <c r="B1377" s="37" t="s">
        <v>198</v>
      </c>
      <c r="C1377" s="37" t="s">
        <v>191</v>
      </c>
      <c r="D1377" s="37" t="s">
        <v>190</v>
      </c>
      <c r="E1377" s="39">
        <v>-271.36432563379998</v>
      </c>
      <c r="F1377" s="39">
        <v>-13.867184636199999</v>
      </c>
      <c r="G1377" s="39">
        <v>328962.72</v>
      </c>
      <c r="H1377" s="39">
        <v>83073180.769999996</v>
      </c>
      <c r="I1377" s="39">
        <v>17859669.84</v>
      </c>
    </row>
    <row r="1378" spans="1:9" ht="10.2">
      <c r="A1378" s="37" t="s">
        <v>227</v>
      </c>
      <c r="B1378" s="37" t="s">
        <v>199</v>
      </c>
      <c r="C1378" s="37" t="s">
        <v>188</v>
      </c>
      <c r="D1378" s="37" t="s">
        <v>189</v>
      </c>
      <c r="E1378" s="39">
        <v>775.25454009659995</v>
      </c>
      <c r="F1378" s="39">
        <v>-13.867184636199999</v>
      </c>
      <c r="G1378" s="39">
        <v>15454.16</v>
      </c>
      <c r="H1378" s="39">
        <v>26380361.710000001</v>
      </c>
      <c r="I1378" s="39">
        <v>1520385.51</v>
      </c>
    </row>
    <row r="1379" spans="1:9" ht="10.2">
      <c r="A1379" s="37" t="s">
        <v>227</v>
      </c>
      <c r="B1379" s="37" t="s">
        <v>199</v>
      </c>
      <c r="C1379" s="37" t="s">
        <v>188</v>
      </c>
      <c r="D1379" s="37" t="s">
        <v>190</v>
      </c>
      <c r="E1379" s="39">
        <v>-191.09410788369999</v>
      </c>
      <c r="F1379" s="39">
        <v>-13.867184636199999</v>
      </c>
      <c r="G1379" s="39">
        <v>323446.32</v>
      </c>
      <c r="H1379" s="39">
        <v>124681468.63</v>
      </c>
      <c r="I1379" s="39">
        <v>20470715.039999999</v>
      </c>
    </row>
    <row r="1380" spans="1:9" ht="10.2">
      <c r="A1380" s="37" t="s">
        <v>227</v>
      </c>
      <c r="B1380" s="37" t="s">
        <v>199</v>
      </c>
      <c r="C1380" s="37" t="s">
        <v>191</v>
      </c>
      <c r="D1380" s="37" t="s">
        <v>189</v>
      </c>
      <c r="E1380" s="39">
        <v>829.17031433900002</v>
      </c>
      <c r="F1380" s="39">
        <v>-13.867184636199999</v>
      </c>
      <c r="G1380" s="39">
        <v>17370.17</v>
      </c>
      <c r="H1380" s="39">
        <v>28529201.859999999</v>
      </c>
      <c r="I1380" s="39">
        <v>1781011.16</v>
      </c>
    </row>
    <row r="1381" spans="1:9" ht="10.2">
      <c r="A1381" s="37" t="s">
        <v>227</v>
      </c>
      <c r="B1381" s="37" t="s">
        <v>199</v>
      </c>
      <c r="C1381" s="37" t="s">
        <v>191</v>
      </c>
      <c r="D1381" s="37" t="s">
        <v>190</v>
      </c>
      <c r="E1381" s="39">
        <v>-219.9572475448</v>
      </c>
      <c r="F1381" s="39">
        <v>-13.867184636199999</v>
      </c>
      <c r="G1381" s="39">
        <v>319375.65</v>
      </c>
      <c r="H1381" s="39">
        <v>106113290.34</v>
      </c>
      <c r="I1381" s="39">
        <v>19245247.5</v>
      </c>
    </row>
    <row r="1382" spans="1:9" ht="10.2">
      <c r="A1382" s="37" t="s">
        <v>227</v>
      </c>
      <c r="B1382" s="37" t="s">
        <v>200</v>
      </c>
      <c r="C1382" s="37" t="s">
        <v>188</v>
      </c>
      <c r="D1382" s="37" t="s">
        <v>189</v>
      </c>
      <c r="E1382" s="39">
        <v>968.5270560317</v>
      </c>
      <c r="F1382" s="39">
        <v>-13.867184636199999</v>
      </c>
      <c r="G1382" s="39">
        <v>15953.34</v>
      </c>
      <c r="H1382" s="39">
        <v>29310300.719999999</v>
      </c>
      <c r="I1382" s="39">
        <v>1553833.83</v>
      </c>
    </row>
    <row r="1383" spans="1:9" ht="10.2">
      <c r="A1383" s="37" t="s">
        <v>227</v>
      </c>
      <c r="B1383" s="37" t="s">
        <v>200</v>
      </c>
      <c r="C1383" s="37" t="s">
        <v>188</v>
      </c>
      <c r="D1383" s="37" t="s">
        <v>190</v>
      </c>
      <c r="E1383" s="39">
        <v>-172.73479895829999</v>
      </c>
      <c r="F1383" s="39">
        <v>-13.867184636199999</v>
      </c>
      <c r="G1383" s="39">
        <v>254191.74</v>
      </c>
      <c r="H1383" s="39">
        <v>110641488.84</v>
      </c>
      <c r="I1383" s="39">
        <v>16096740.869999999</v>
      </c>
    </row>
    <row r="1384" spans="1:9" ht="10.2">
      <c r="A1384" s="37" t="s">
        <v>227</v>
      </c>
      <c r="B1384" s="37" t="s">
        <v>200</v>
      </c>
      <c r="C1384" s="37" t="s">
        <v>191</v>
      </c>
      <c r="D1384" s="37" t="s">
        <v>189</v>
      </c>
      <c r="E1384" s="39">
        <v>949.89072812250004</v>
      </c>
      <c r="F1384" s="39">
        <v>-13.867184636199999</v>
      </c>
      <c r="G1384" s="39">
        <v>20276.21</v>
      </c>
      <c r="H1384" s="39">
        <v>37796250.549999997</v>
      </c>
      <c r="I1384" s="39">
        <v>2126360.75</v>
      </c>
    </row>
    <row r="1385" spans="1:9" ht="10.2">
      <c r="A1385" s="37" t="s">
        <v>227</v>
      </c>
      <c r="B1385" s="37" t="s">
        <v>200</v>
      </c>
      <c r="C1385" s="37" t="s">
        <v>191</v>
      </c>
      <c r="D1385" s="37" t="s">
        <v>190</v>
      </c>
      <c r="E1385" s="39">
        <v>-148.47991728389999</v>
      </c>
      <c r="F1385" s="39">
        <v>-13.867184636199999</v>
      </c>
      <c r="G1385" s="39">
        <v>241432.63</v>
      </c>
      <c r="H1385" s="39">
        <v>100316361.19</v>
      </c>
      <c r="I1385" s="39">
        <v>15878429.050000001</v>
      </c>
    </row>
    <row r="1386" spans="1:9" ht="10.2">
      <c r="A1386" s="37" t="s">
        <v>227</v>
      </c>
      <c r="B1386" s="37" t="s">
        <v>201</v>
      </c>
      <c r="C1386" s="37" t="s">
        <v>188</v>
      </c>
      <c r="D1386" s="37" t="s">
        <v>189</v>
      </c>
      <c r="E1386" s="39">
        <v>934.49229212930004</v>
      </c>
      <c r="F1386" s="39">
        <v>-13.867184636199999</v>
      </c>
      <c r="G1386" s="39">
        <v>18897.24</v>
      </c>
      <c r="H1386" s="39">
        <v>37247327.649999999</v>
      </c>
      <c r="I1386" s="39">
        <v>1828114.92</v>
      </c>
    </row>
    <row r="1387" spans="1:9" ht="10.2">
      <c r="A1387" s="37" t="s">
        <v>227</v>
      </c>
      <c r="B1387" s="37" t="s">
        <v>201</v>
      </c>
      <c r="C1387" s="37" t="s">
        <v>188</v>
      </c>
      <c r="D1387" s="37" t="s">
        <v>190</v>
      </c>
      <c r="E1387" s="39">
        <v>-97.900544055200001</v>
      </c>
      <c r="F1387" s="39">
        <v>-13.867184636199999</v>
      </c>
      <c r="G1387" s="39">
        <v>197938.71</v>
      </c>
      <c r="H1387" s="39">
        <v>102501533.47</v>
      </c>
      <c r="I1387" s="39">
        <v>13122631.01</v>
      </c>
    </row>
    <row r="1388" spans="1:9" ht="10.2">
      <c r="A1388" s="37" t="s">
        <v>227</v>
      </c>
      <c r="B1388" s="37" t="s">
        <v>201</v>
      </c>
      <c r="C1388" s="37" t="s">
        <v>191</v>
      </c>
      <c r="D1388" s="37" t="s">
        <v>189</v>
      </c>
      <c r="E1388" s="39">
        <v>953.50157908170002</v>
      </c>
      <c r="F1388" s="39">
        <v>-13.867184636199999</v>
      </c>
      <c r="G1388" s="39">
        <v>19881.51</v>
      </c>
      <c r="H1388" s="39">
        <v>39472990.770000003</v>
      </c>
      <c r="I1388" s="39">
        <v>2009373.50</v>
      </c>
    </row>
    <row r="1389" spans="1:9" ht="10.2">
      <c r="A1389" s="37" t="s">
        <v>227</v>
      </c>
      <c r="B1389" s="37" t="s">
        <v>201</v>
      </c>
      <c r="C1389" s="37" t="s">
        <v>191</v>
      </c>
      <c r="D1389" s="37" t="s">
        <v>190</v>
      </c>
      <c r="E1389" s="39">
        <v>-74.463288403899995</v>
      </c>
      <c r="F1389" s="39">
        <v>-13.867184636199999</v>
      </c>
      <c r="G1389" s="39">
        <v>174083.44</v>
      </c>
      <c r="H1389" s="39">
        <v>96508619.719999999</v>
      </c>
      <c r="I1389" s="39">
        <v>12312123.039999999</v>
      </c>
    </row>
    <row r="1390" spans="1:9" ht="10.2">
      <c r="A1390" s="37" t="s">
        <v>227</v>
      </c>
      <c r="B1390" s="37" t="s">
        <v>202</v>
      </c>
      <c r="C1390" s="37" t="s">
        <v>188</v>
      </c>
      <c r="D1390" s="37" t="s">
        <v>189</v>
      </c>
      <c r="E1390" s="39">
        <v>932.27776725549995</v>
      </c>
      <c r="F1390" s="39">
        <v>-13.867184636199999</v>
      </c>
      <c r="G1390" s="39">
        <v>23482.29</v>
      </c>
      <c r="H1390" s="39">
        <v>46877168.450000003</v>
      </c>
      <c r="I1390" s="39">
        <v>2300224.77</v>
      </c>
    </row>
    <row r="1391" spans="1:9" ht="10.2">
      <c r="A1391" s="37" t="s">
        <v>227</v>
      </c>
      <c r="B1391" s="37" t="s">
        <v>202</v>
      </c>
      <c r="C1391" s="37" t="s">
        <v>188</v>
      </c>
      <c r="D1391" s="37" t="s">
        <v>190</v>
      </c>
      <c r="E1391" s="39">
        <v>-25.693796380199998</v>
      </c>
      <c r="F1391" s="39">
        <v>-13.867184636199999</v>
      </c>
      <c r="G1391" s="39">
        <v>189438.91</v>
      </c>
      <c r="H1391" s="39">
        <v>117194427.77</v>
      </c>
      <c r="I1391" s="39">
        <v>13316801.1</v>
      </c>
    </row>
    <row r="1392" spans="1:9" ht="10.2">
      <c r="A1392" s="37" t="s">
        <v>227</v>
      </c>
      <c r="B1392" s="37" t="s">
        <v>202</v>
      </c>
      <c r="C1392" s="37" t="s">
        <v>191</v>
      </c>
      <c r="D1392" s="37" t="s">
        <v>189</v>
      </c>
      <c r="E1392" s="39">
        <v>1166.5761671608</v>
      </c>
      <c r="F1392" s="39">
        <v>-13.867184636199999</v>
      </c>
      <c r="G1392" s="39">
        <v>22333.71</v>
      </c>
      <c r="H1392" s="39">
        <v>45724711.670000002</v>
      </c>
      <c r="I1392" s="39">
        <v>2282307.25</v>
      </c>
    </row>
    <row r="1393" spans="1:9" ht="10.2">
      <c r="A1393" s="37" t="s">
        <v>227</v>
      </c>
      <c r="B1393" s="37" t="s">
        <v>202</v>
      </c>
      <c r="C1393" s="37" t="s">
        <v>191</v>
      </c>
      <c r="D1393" s="37" t="s">
        <v>190</v>
      </c>
      <c r="E1393" s="39">
        <v>1.4270911205000001</v>
      </c>
      <c r="F1393" s="39">
        <v>-13.867184636199999</v>
      </c>
      <c r="G1393" s="39">
        <v>149870.65</v>
      </c>
      <c r="H1393" s="39">
        <v>103989115.73999999</v>
      </c>
      <c r="I1393" s="39">
        <v>11262117.109999999</v>
      </c>
    </row>
    <row r="1394" spans="1:9" ht="10.2">
      <c r="A1394" s="37" t="s">
        <v>227</v>
      </c>
      <c r="B1394" s="37" t="s">
        <v>203</v>
      </c>
      <c r="C1394" s="37" t="s">
        <v>188</v>
      </c>
      <c r="D1394" s="37" t="s">
        <v>189</v>
      </c>
      <c r="E1394" s="39">
        <v>1194.1976189229999</v>
      </c>
      <c r="F1394" s="39">
        <v>-13.867184636199999</v>
      </c>
      <c r="G1394" s="39">
        <v>29541.55</v>
      </c>
      <c r="H1394" s="39">
        <v>63765240.850000001</v>
      </c>
      <c r="I1394" s="39">
        <v>2938390.06</v>
      </c>
    </row>
    <row r="1395" spans="1:9" ht="10.2">
      <c r="A1395" s="37" t="s">
        <v>227</v>
      </c>
      <c r="B1395" s="37" t="s">
        <v>203</v>
      </c>
      <c r="C1395" s="37" t="s">
        <v>188</v>
      </c>
      <c r="D1395" s="37" t="s">
        <v>190</v>
      </c>
      <c r="E1395" s="39">
        <v>50.076723077600001</v>
      </c>
      <c r="F1395" s="39">
        <v>-13.867184636199999</v>
      </c>
      <c r="G1395" s="39">
        <v>161567.78</v>
      </c>
      <c r="H1395" s="39">
        <v>118034514.23</v>
      </c>
      <c r="I1395" s="39">
        <v>12053496.99</v>
      </c>
    </row>
    <row r="1396" spans="1:9" ht="10.2">
      <c r="A1396" s="37" t="s">
        <v>227</v>
      </c>
      <c r="B1396" s="37" t="s">
        <v>203</v>
      </c>
      <c r="C1396" s="37" t="s">
        <v>191</v>
      </c>
      <c r="D1396" s="37" t="s">
        <v>189</v>
      </c>
      <c r="E1396" s="39">
        <v>1312.5347589677001</v>
      </c>
      <c r="F1396" s="39">
        <v>-13.867184636199999</v>
      </c>
      <c r="G1396" s="39">
        <v>24057.22</v>
      </c>
      <c r="H1396" s="39">
        <v>57825626.530000001</v>
      </c>
      <c r="I1396" s="39">
        <v>2604440.56</v>
      </c>
    </row>
    <row r="1397" spans="1:9" ht="10.2">
      <c r="A1397" s="37" t="s">
        <v>227</v>
      </c>
      <c r="B1397" s="37" t="s">
        <v>203</v>
      </c>
      <c r="C1397" s="37" t="s">
        <v>191</v>
      </c>
      <c r="D1397" s="37" t="s">
        <v>190</v>
      </c>
      <c r="E1397" s="39">
        <v>111.4749425174</v>
      </c>
      <c r="F1397" s="39">
        <v>-13.867184636199999</v>
      </c>
      <c r="G1397" s="39">
        <v>126323.12</v>
      </c>
      <c r="H1397" s="39">
        <v>106100723.41</v>
      </c>
      <c r="I1397" s="39">
        <v>10135546.310000001</v>
      </c>
    </row>
    <row r="1398" spans="1:9" ht="10.2">
      <c r="A1398" s="37" t="s">
        <v>227</v>
      </c>
      <c r="B1398" s="37" t="s">
        <v>204</v>
      </c>
      <c r="C1398" s="37" t="s">
        <v>188</v>
      </c>
      <c r="D1398" s="37" t="s">
        <v>189</v>
      </c>
      <c r="E1398" s="39">
        <v>1425.6607443639</v>
      </c>
      <c r="F1398" s="39">
        <v>-13.867184636199999</v>
      </c>
      <c r="G1398" s="39">
        <v>27519.36</v>
      </c>
      <c r="H1398" s="39">
        <v>67178858.680000007</v>
      </c>
      <c r="I1398" s="39">
        <v>2827065.27</v>
      </c>
    </row>
    <row r="1399" spans="1:9" ht="10.2">
      <c r="A1399" s="37" t="s">
        <v>227</v>
      </c>
      <c r="B1399" s="37" t="s">
        <v>204</v>
      </c>
      <c r="C1399" s="37" t="s">
        <v>188</v>
      </c>
      <c r="D1399" s="37" t="s">
        <v>190</v>
      </c>
      <c r="E1399" s="39">
        <v>170.84534813190001</v>
      </c>
      <c r="F1399" s="39">
        <v>-13.867184636199999</v>
      </c>
      <c r="G1399" s="39">
        <v>101222.34</v>
      </c>
      <c r="H1399" s="39">
        <v>89208634.799999997</v>
      </c>
      <c r="I1399" s="39">
        <v>8005378.3099999996</v>
      </c>
    </row>
    <row r="1400" spans="1:9" ht="10.2">
      <c r="A1400" s="37" t="s">
        <v>227</v>
      </c>
      <c r="B1400" s="37" t="s">
        <v>204</v>
      </c>
      <c r="C1400" s="37" t="s">
        <v>191</v>
      </c>
      <c r="D1400" s="37" t="s">
        <v>189</v>
      </c>
      <c r="E1400" s="39">
        <v>1520.6304754816999</v>
      </c>
      <c r="F1400" s="39">
        <v>-13.867184636199999</v>
      </c>
      <c r="G1400" s="39">
        <v>18426.10</v>
      </c>
      <c r="H1400" s="39">
        <v>46237552.68</v>
      </c>
      <c r="I1400" s="39">
        <v>2077892.64</v>
      </c>
    </row>
    <row r="1401" spans="1:9" ht="10.2">
      <c r="A1401" s="37" t="s">
        <v>227</v>
      </c>
      <c r="B1401" s="37" t="s">
        <v>204</v>
      </c>
      <c r="C1401" s="37" t="s">
        <v>191</v>
      </c>
      <c r="D1401" s="37" t="s">
        <v>190</v>
      </c>
      <c r="E1401" s="39">
        <v>230.03047123670001</v>
      </c>
      <c r="F1401" s="39">
        <v>-13.867184636199999</v>
      </c>
      <c r="G1401" s="39">
        <v>70288.71</v>
      </c>
      <c r="H1401" s="39">
        <v>71217267.450000003</v>
      </c>
      <c r="I1401" s="39">
        <v>5964679.6399999997</v>
      </c>
    </row>
    <row r="1402" spans="1:9" ht="10.2">
      <c r="A1402" s="37" t="s">
        <v>227</v>
      </c>
      <c r="B1402" s="37" t="s">
        <v>205</v>
      </c>
      <c r="C1402" s="37" t="s">
        <v>188</v>
      </c>
      <c r="D1402" s="37" t="s">
        <v>189</v>
      </c>
      <c r="E1402" s="39">
        <v>1842.5268313542999</v>
      </c>
      <c r="F1402" s="39">
        <v>-13.867184636199999</v>
      </c>
      <c r="G1402" s="39">
        <v>28191.73</v>
      </c>
      <c r="H1402" s="39">
        <v>74516426.340000004</v>
      </c>
      <c r="I1402" s="39">
        <v>2977563.81</v>
      </c>
    </row>
    <row r="1403" spans="1:9" ht="10.2">
      <c r="A1403" s="37" t="s">
        <v>227</v>
      </c>
      <c r="B1403" s="37" t="s">
        <v>205</v>
      </c>
      <c r="C1403" s="37" t="s">
        <v>188</v>
      </c>
      <c r="D1403" s="37" t="s">
        <v>190</v>
      </c>
      <c r="E1403" s="39">
        <v>369.592696445</v>
      </c>
      <c r="F1403" s="39">
        <v>-13.867184636199999</v>
      </c>
      <c r="G1403" s="39">
        <v>61113.51</v>
      </c>
      <c r="H1403" s="39">
        <v>64921772.289999999</v>
      </c>
      <c r="I1403" s="39">
        <v>5097625.20</v>
      </c>
    </row>
    <row r="1404" spans="1:9" ht="10.2">
      <c r="A1404" s="37" t="s">
        <v>227</v>
      </c>
      <c r="B1404" s="37" t="s">
        <v>205</v>
      </c>
      <c r="C1404" s="37" t="s">
        <v>191</v>
      </c>
      <c r="D1404" s="37" t="s">
        <v>189</v>
      </c>
      <c r="E1404" s="39">
        <v>1665.4701200411</v>
      </c>
      <c r="F1404" s="39">
        <v>-13.867184636199999</v>
      </c>
      <c r="G1404" s="39">
        <v>13830.87</v>
      </c>
      <c r="H1404" s="39">
        <v>37634454.850000001</v>
      </c>
      <c r="I1404" s="39">
        <v>1668664.70</v>
      </c>
    </row>
    <row r="1405" spans="1:9" ht="10.2">
      <c r="A1405" s="37" t="s">
        <v>227</v>
      </c>
      <c r="B1405" s="37" t="s">
        <v>205</v>
      </c>
      <c r="C1405" s="37" t="s">
        <v>191</v>
      </c>
      <c r="D1405" s="37" t="s">
        <v>190</v>
      </c>
      <c r="E1405" s="39">
        <v>343.02868681209998</v>
      </c>
      <c r="F1405" s="39">
        <v>-13.867184636199999</v>
      </c>
      <c r="G1405" s="39">
        <v>36917.18</v>
      </c>
      <c r="H1405" s="39">
        <v>40620535.369999997</v>
      </c>
      <c r="I1405" s="39">
        <v>3296368.90</v>
      </c>
    </row>
    <row r="1406" spans="1:9" ht="10.2">
      <c r="A1406" s="37" t="s">
        <v>227</v>
      </c>
      <c r="B1406" s="37" t="s">
        <v>206</v>
      </c>
      <c r="C1406" s="37" t="s">
        <v>188</v>
      </c>
      <c r="D1406" s="37" t="s">
        <v>189</v>
      </c>
      <c r="E1406" s="39">
        <v>2291.6933631687002</v>
      </c>
      <c r="F1406" s="39">
        <v>-13.867184636199999</v>
      </c>
      <c r="G1406" s="39">
        <v>29208.19</v>
      </c>
      <c r="H1406" s="39">
        <v>88888379.760000005</v>
      </c>
      <c r="I1406" s="39">
        <v>3259687.82</v>
      </c>
    </row>
    <row r="1407" spans="1:9" ht="10.2">
      <c r="A1407" s="37" t="s">
        <v>227</v>
      </c>
      <c r="B1407" s="37" t="s">
        <v>206</v>
      </c>
      <c r="C1407" s="37" t="s">
        <v>188</v>
      </c>
      <c r="D1407" s="37" t="s">
        <v>190</v>
      </c>
      <c r="E1407" s="39">
        <v>693.70790255630004</v>
      </c>
      <c r="F1407" s="39">
        <v>-13.867184636199999</v>
      </c>
      <c r="G1407" s="39">
        <v>33260.83</v>
      </c>
      <c r="H1407" s="39">
        <v>44978456.329999998</v>
      </c>
      <c r="I1407" s="39">
        <v>3116669.49</v>
      </c>
    </row>
    <row r="1408" spans="1:9" ht="10.2">
      <c r="A1408" s="37" t="s">
        <v>227</v>
      </c>
      <c r="B1408" s="37" t="s">
        <v>206</v>
      </c>
      <c r="C1408" s="37" t="s">
        <v>191</v>
      </c>
      <c r="D1408" s="37" t="s">
        <v>189</v>
      </c>
      <c r="E1408" s="39">
        <v>2166.5622767932</v>
      </c>
      <c r="F1408" s="39">
        <v>-13.867184636199999</v>
      </c>
      <c r="G1408" s="39">
        <v>8721.81</v>
      </c>
      <c r="H1408" s="39">
        <v>25868191.649999999</v>
      </c>
      <c r="I1408" s="39">
        <v>1087298.30</v>
      </c>
    </row>
    <row r="1409" spans="1:9" ht="10.2">
      <c r="A1409" s="37" t="s">
        <v>227</v>
      </c>
      <c r="B1409" s="37" t="s">
        <v>206</v>
      </c>
      <c r="C1409" s="37" t="s">
        <v>191</v>
      </c>
      <c r="D1409" s="37" t="s">
        <v>190</v>
      </c>
      <c r="E1409" s="39">
        <v>535.85430866839999</v>
      </c>
      <c r="F1409" s="39">
        <v>-13.867184636199999</v>
      </c>
      <c r="G1409" s="39">
        <v>15723.39</v>
      </c>
      <c r="H1409" s="39">
        <v>21528481.739999998</v>
      </c>
      <c r="I1409" s="39">
        <v>1536953.98</v>
      </c>
    </row>
    <row r="1410" spans="1:9" ht="10.2">
      <c r="A1410" s="37" t="s">
        <v>228</v>
      </c>
      <c r="B1410" s="37" t="s">
        <v>187</v>
      </c>
      <c r="C1410" s="37" t="s">
        <v>188</v>
      </c>
      <c r="D1410" s="37" t="s">
        <v>189</v>
      </c>
      <c r="E1410" s="39">
        <v>0</v>
      </c>
      <c r="F1410" s="39">
        <v>0</v>
      </c>
      <c r="G1410" s="39">
        <v>5542.75</v>
      </c>
      <c r="H1410" s="39">
        <v>2916637.53</v>
      </c>
      <c r="I1410" s="39">
        <v>105778.91</v>
      </c>
    </row>
    <row r="1411" spans="1:9" ht="10.2">
      <c r="A1411" s="37" t="s">
        <v>228</v>
      </c>
      <c r="B1411" s="37" t="s">
        <v>187</v>
      </c>
      <c r="C1411" s="37" t="s">
        <v>188</v>
      </c>
      <c r="D1411" s="37" t="s">
        <v>190</v>
      </c>
      <c r="E1411" s="39">
        <v>0</v>
      </c>
      <c r="F1411" s="39">
        <v>0</v>
      </c>
      <c r="G1411" s="39">
        <v>362135.50</v>
      </c>
      <c r="H1411" s="39">
        <v>38012864.340000004</v>
      </c>
      <c r="I1411" s="39">
        <v>3272223.21</v>
      </c>
    </row>
    <row r="1412" spans="1:9" ht="10.2">
      <c r="A1412" s="37" t="s">
        <v>228</v>
      </c>
      <c r="B1412" s="37" t="s">
        <v>187</v>
      </c>
      <c r="C1412" s="37" t="s">
        <v>191</v>
      </c>
      <c r="D1412" s="37" t="s">
        <v>189</v>
      </c>
      <c r="E1412" s="39">
        <v>0</v>
      </c>
      <c r="F1412" s="39">
        <v>0</v>
      </c>
      <c r="G1412" s="39">
        <v>5160.84</v>
      </c>
      <c r="H1412" s="39">
        <v>2158538.81</v>
      </c>
      <c r="I1412" s="39">
        <v>90183.59</v>
      </c>
    </row>
    <row r="1413" spans="1:9" ht="10.2">
      <c r="A1413" s="37" t="s">
        <v>228</v>
      </c>
      <c r="B1413" s="37" t="s">
        <v>187</v>
      </c>
      <c r="C1413" s="37" t="s">
        <v>191</v>
      </c>
      <c r="D1413" s="37" t="s">
        <v>190</v>
      </c>
      <c r="E1413" s="39">
        <v>0</v>
      </c>
      <c r="F1413" s="39">
        <v>0</v>
      </c>
      <c r="G1413" s="39">
        <v>380591.55</v>
      </c>
      <c r="H1413" s="39">
        <v>37722792.520000003</v>
      </c>
      <c r="I1413" s="39">
        <v>3395132.73</v>
      </c>
    </row>
    <row r="1414" spans="1:9" ht="10.2">
      <c r="A1414" s="37" t="s">
        <v>228</v>
      </c>
      <c r="B1414" s="37" t="s">
        <v>192</v>
      </c>
      <c r="C1414" s="37" t="s">
        <v>188</v>
      </c>
      <c r="D1414" s="37" t="s">
        <v>189</v>
      </c>
      <c r="E1414" s="39">
        <v>300.66409499389999</v>
      </c>
      <c r="F1414" s="39">
        <v>117.638971533</v>
      </c>
      <c r="G1414" s="39">
        <v>2984.42</v>
      </c>
      <c r="H1414" s="39">
        <v>3256787.41</v>
      </c>
      <c r="I1414" s="39">
        <v>227426.55</v>
      </c>
    </row>
    <row r="1415" spans="1:9" ht="10.2">
      <c r="A1415" s="37" t="s">
        <v>228</v>
      </c>
      <c r="B1415" s="37" t="s">
        <v>192</v>
      </c>
      <c r="C1415" s="37" t="s">
        <v>188</v>
      </c>
      <c r="D1415" s="37" t="s">
        <v>190</v>
      </c>
      <c r="E1415" s="39">
        <v>-241.70508050070001</v>
      </c>
      <c r="F1415" s="39">
        <v>117.638971533</v>
      </c>
      <c r="G1415" s="39">
        <v>153521.05</v>
      </c>
      <c r="H1415" s="39">
        <v>24835360.91</v>
      </c>
      <c r="I1415" s="39">
        <v>6678760.9400000004</v>
      </c>
    </row>
    <row r="1416" spans="1:9" ht="10.2">
      <c r="A1416" s="37" t="s">
        <v>228</v>
      </c>
      <c r="B1416" s="37" t="s">
        <v>192</v>
      </c>
      <c r="C1416" s="37" t="s">
        <v>191</v>
      </c>
      <c r="D1416" s="37" t="s">
        <v>189</v>
      </c>
      <c r="E1416" s="39">
        <v>71.589886100499996</v>
      </c>
      <c r="F1416" s="39">
        <v>117.638971533</v>
      </c>
      <c r="G1416" s="39">
        <v>2387.16</v>
      </c>
      <c r="H1416" s="39">
        <v>2417166.04</v>
      </c>
      <c r="I1416" s="39">
        <v>165361.31</v>
      </c>
    </row>
    <row r="1417" spans="1:9" ht="10.2">
      <c r="A1417" s="37" t="s">
        <v>228</v>
      </c>
      <c r="B1417" s="37" t="s">
        <v>192</v>
      </c>
      <c r="C1417" s="37" t="s">
        <v>191</v>
      </c>
      <c r="D1417" s="37" t="s">
        <v>190</v>
      </c>
      <c r="E1417" s="39">
        <v>-289.92596240699999</v>
      </c>
      <c r="F1417" s="39">
        <v>117.638971533</v>
      </c>
      <c r="G1417" s="39">
        <v>160601.02</v>
      </c>
      <c r="H1417" s="39">
        <v>14275341.949999999</v>
      </c>
      <c r="I1417" s="39">
        <v>4712597.25</v>
      </c>
    </row>
    <row r="1418" spans="1:9" ht="10.2">
      <c r="A1418" s="37" t="s">
        <v>228</v>
      </c>
      <c r="B1418" s="37" t="s">
        <v>193</v>
      </c>
      <c r="C1418" s="37" t="s">
        <v>188</v>
      </c>
      <c r="D1418" s="37" t="s">
        <v>189</v>
      </c>
      <c r="E1418" s="39">
        <v>509.22255659059999</v>
      </c>
      <c r="F1418" s="39">
        <v>-11.6804926107</v>
      </c>
      <c r="G1418" s="39">
        <v>2682</v>
      </c>
      <c r="H1418" s="39">
        <v>2904163.25</v>
      </c>
      <c r="I1418" s="39">
        <v>216836.55</v>
      </c>
    </row>
    <row r="1419" spans="1:9" ht="10.2">
      <c r="A1419" s="37" t="s">
        <v>228</v>
      </c>
      <c r="B1419" s="37" t="s">
        <v>193</v>
      </c>
      <c r="C1419" s="37" t="s">
        <v>188</v>
      </c>
      <c r="D1419" s="37" t="s">
        <v>190</v>
      </c>
      <c r="E1419" s="39">
        <v>-191.01779502759999</v>
      </c>
      <c r="F1419" s="39">
        <v>-11.6804926107</v>
      </c>
      <c r="G1419" s="39">
        <v>136612.74</v>
      </c>
      <c r="H1419" s="39">
        <v>28806939.420000002</v>
      </c>
      <c r="I1419" s="39">
        <v>6193441.4199999999</v>
      </c>
    </row>
    <row r="1420" spans="1:9" ht="10.2">
      <c r="A1420" s="37" t="s">
        <v>228</v>
      </c>
      <c r="B1420" s="37" t="s">
        <v>193</v>
      </c>
      <c r="C1420" s="37" t="s">
        <v>191</v>
      </c>
      <c r="D1420" s="37" t="s">
        <v>189</v>
      </c>
      <c r="E1420" s="39">
        <v>399.72365684210001</v>
      </c>
      <c r="F1420" s="39">
        <v>-11.6804926107</v>
      </c>
      <c r="G1420" s="39">
        <v>1925.02</v>
      </c>
      <c r="H1420" s="39">
        <v>1965330.92</v>
      </c>
      <c r="I1420" s="39">
        <v>152907.97</v>
      </c>
    </row>
    <row r="1421" spans="1:9" ht="10.2">
      <c r="A1421" s="37" t="s">
        <v>228</v>
      </c>
      <c r="B1421" s="37" t="s">
        <v>193</v>
      </c>
      <c r="C1421" s="37" t="s">
        <v>191</v>
      </c>
      <c r="D1421" s="37" t="s">
        <v>190</v>
      </c>
      <c r="E1421" s="39">
        <v>-308.46616744110003</v>
      </c>
      <c r="F1421" s="39">
        <v>-11.6804926107</v>
      </c>
      <c r="G1421" s="39">
        <v>149854.90</v>
      </c>
      <c r="H1421" s="39">
        <v>12597706.83</v>
      </c>
      <c r="I1421" s="39">
        <v>4169866.54</v>
      </c>
    </row>
    <row r="1422" spans="1:9" ht="10.2">
      <c r="A1422" s="37" t="s">
        <v>228</v>
      </c>
      <c r="B1422" s="37" t="s">
        <v>194</v>
      </c>
      <c r="C1422" s="37" t="s">
        <v>188</v>
      </c>
      <c r="D1422" s="37" t="s">
        <v>189</v>
      </c>
      <c r="E1422" s="39">
        <v>218.01684817009999</v>
      </c>
      <c r="F1422" s="39">
        <v>-11.6804926107</v>
      </c>
      <c r="G1422" s="39">
        <v>3143.56</v>
      </c>
      <c r="H1422" s="39">
        <v>2517637.83</v>
      </c>
      <c r="I1422" s="39">
        <v>241896.25</v>
      </c>
    </row>
    <row r="1423" spans="1:9" ht="10.2">
      <c r="A1423" s="37" t="s">
        <v>228</v>
      </c>
      <c r="B1423" s="37" t="s">
        <v>194</v>
      </c>
      <c r="C1423" s="37" t="s">
        <v>188</v>
      </c>
      <c r="D1423" s="37" t="s">
        <v>190</v>
      </c>
      <c r="E1423" s="39">
        <v>-165.185036634</v>
      </c>
      <c r="F1423" s="39">
        <v>-11.6804926107</v>
      </c>
      <c r="G1423" s="39">
        <v>145054.89</v>
      </c>
      <c r="H1423" s="39">
        <v>36066013.200000003</v>
      </c>
      <c r="I1423" s="39">
        <v>7058209.46</v>
      </c>
    </row>
    <row r="1424" spans="1:9" ht="10.2">
      <c r="A1424" s="37" t="s">
        <v>228</v>
      </c>
      <c r="B1424" s="37" t="s">
        <v>194</v>
      </c>
      <c r="C1424" s="37" t="s">
        <v>191</v>
      </c>
      <c r="D1424" s="37" t="s">
        <v>189</v>
      </c>
      <c r="E1424" s="39">
        <v>232.9217165858</v>
      </c>
      <c r="F1424" s="39">
        <v>-11.6804926107</v>
      </c>
      <c r="G1424" s="39">
        <v>2310.63</v>
      </c>
      <c r="H1424" s="39">
        <v>2670058.61</v>
      </c>
      <c r="I1424" s="39">
        <v>194392.08</v>
      </c>
    </row>
    <row r="1425" spans="1:9" ht="10.2">
      <c r="A1425" s="37" t="s">
        <v>228</v>
      </c>
      <c r="B1425" s="37" t="s">
        <v>194</v>
      </c>
      <c r="C1425" s="37" t="s">
        <v>191</v>
      </c>
      <c r="D1425" s="37" t="s">
        <v>190</v>
      </c>
      <c r="E1425" s="39">
        <v>-298.5813283535</v>
      </c>
      <c r="F1425" s="39">
        <v>-11.6804926107</v>
      </c>
      <c r="G1425" s="39">
        <v>157410.31</v>
      </c>
      <c r="H1425" s="39">
        <v>14928401.060000001</v>
      </c>
      <c r="I1425" s="39">
        <v>4971047.56</v>
      </c>
    </row>
    <row r="1426" spans="1:9" ht="10.2">
      <c r="A1426" s="37" t="s">
        <v>228</v>
      </c>
      <c r="B1426" s="37" t="s">
        <v>195</v>
      </c>
      <c r="C1426" s="37" t="s">
        <v>188</v>
      </c>
      <c r="D1426" s="37" t="s">
        <v>189</v>
      </c>
      <c r="E1426" s="39">
        <v>143.14829621800001</v>
      </c>
      <c r="F1426" s="39">
        <v>-11.6804926107</v>
      </c>
      <c r="G1426" s="39">
        <v>3381.76</v>
      </c>
      <c r="H1426" s="39">
        <v>3100938</v>
      </c>
      <c r="I1426" s="39">
        <v>267477.96</v>
      </c>
    </row>
    <row r="1427" spans="1:9" ht="10.2">
      <c r="A1427" s="37" t="s">
        <v>228</v>
      </c>
      <c r="B1427" s="37" t="s">
        <v>195</v>
      </c>
      <c r="C1427" s="37" t="s">
        <v>188</v>
      </c>
      <c r="D1427" s="37" t="s">
        <v>190</v>
      </c>
      <c r="E1427" s="39">
        <v>-200.20737241890001</v>
      </c>
      <c r="F1427" s="39">
        <v>-11.6804926107</v>
      </c>
      <c r="G1427" s="39">
        <v>138871.26</v>
      </c>
      <c r="H1427" s="39">
        <v>32324527.5</v>
      </c>
      <c r="I1427" s="39">
        <v>7250165.6500000004</v>
      </c>
    </row>
    <row r="1428" spans="1:9" ht="10.2">
      <c r="A1428" s="37" t="s">
        <v>228</v>
      </c>
      <c r="B1428" s="37" t="s">
        <v>195</v>
      </c>
      <c r="C1428" s="37" t="s">
        <v>191</v>
      </c>
      <c r="D1428" s="37" t="s">
        <v>189</v>
      </c>
      <c r="E1428" s="39">
        <v>410.58677633240001</v>
      </c>
      <c r="F1428" s="39">
        <v>-11.6804926107</v>
      </c>
      <c r="G1428" s="39">
        <v>2567.39</v>
      </c>
      <c r="H1428" s="39">
        <v>2427866.11</v>
      </c>
      <c r="I1428" s="39">
        <v>216430.77</v>
      </c>
    </row>
    <row r="1429" spans="1:9" ht="10.2">
      <c r="A1429" s="37" t="s">
        <v>228</v>
      </c>
      <c r="B1429" s="37" t="s">
        <v>195</v>
      </c>
      <c r="C1429" s="37" t="s">
        <v>191</v>
      </c>
      <c r="D1429" s="37" t="s">
        <v>190</v>
      </c>
      <c r="E1429" s="39">
        <v>-297.45989717039998</v>
      </c>
      <c r="F1429" s="39">
        <v>-11.6804926107</v>
      </c>
      <c r="G1429" s="39">
        <v>147219.84</v>
      </c>
      <c r="H1429" s="39">
        <v>16286334.380000001</v>
      </c>
      <c r="I1429" s="39">
        <v>5213455.48</v>
      </c>
    </row>
    <row r="1430" spans="1:9" ht="10.2">
      <c r="A1430" s="37" t="s">
        <v>228</v>
      </c>
      <c r="B1430" s="37" t="s">
        <v>196</v>
      </c>
      <c r="C1430" s="37" t="s">
        <v>188</v>
      </c>
      <c r="D1430" s="37" t="s">
        <v>189</v>
      </c>
      <c r="E1430" s="39">
        <v>530.57378207379998</v>
      </c>
      <c r="F1430" s="39">
        <v>-11.6804926107</v>
      </c>
      <c r="G1430" s="39">
        <v>3957.79</v>
      </c>
      <c r="H1430" s="39">
        <v>3894917</v>
      </c>
      <c r="I1430" s="39">
        <v>327962.37</v>
      </c>
    </row>
    <row r="1431" spans="1:9" ht="10.2">
      <c r="A1431" s="37" t="s">
        <v>228</v>
      </c>
      <c r="B1431" s="37" t="s">
        <v>196</v>
      </c>
      <c r="C1431" s="37" t="s">
        <v>188</v>
      </c>
      <c r="D1431" s="37" t="s">
        <v>190</v>
      </c>
      <c r="E1431" s="39">
        <v>-223.8935510766</v>
      </c>
      <c r="F1431" s="39">
        <v>-11.6804926107</v>
      </c>
      <c r="G1431" s="39">
        <v>134236</v>
      </c>
      <c r="H1431" s="39">
        <v>31860250.469999999</v>
      </c>
      <c r="I1431" s="39">
        <v>7066287.6699999999</v>
      </c>
    </row>
    <row r="1432" spans="1:9" ht="10.2">
      <c r="A1432" s="37" t="s">
        <v>228</v>
      </c>
      <c r="B1432" s="37" t="s">
        <v>196</v>
      </c>
      <c r="C1432" s="37" t="s">
        <v>191</v>
      </c>
      <c r="D1432" s="37" t="s">
        <v>189</v>
      </c>
      <c r="E1432" s="39">
        <v>230.7735243935</v>
      </c>
      <c r="F1432" s="39">
        <v>-11.6804926107</v>
      </c>
      <c r="G1432" s="39">
        <v>3320.08</v>
      </c>
      <c r="H1432" s="39">
        <v>2922034.38</v>
      </c>
      <c r="I1432" s="39">
        <v>292520.63</v>
      </c>
    </row>
    <row r="1433" spans="1:9" ht="10.2">
      <c r="A1433" s="37" t="s">
        <v>228</v>
      </c>
      <c r="B1433" s="37" t="s">
        <v>196</v>
      </c>
      <c r="C1433" s="37" t="s">
        <v>191</v>
      </c>
      <c r="D1433" s="37" t="s">
        <v>190</v>
      </c>
      <c r="E1433" s="39">
        <v>-287.267203139</v>
      </c>
      <c r="F1433" s="39">
        <v>-11.6804926107</v>
      </c>
      <c r="G1433" s="39">
        <v>142983.26</v>
      </c>
      <c r="H1433" s="39">
        <v>19657781.170000002</v>
      </c>
      <c r="I1433" s="39">
        <v>5524436.9800000004</v>
      </c>
    </row>
    <row r="1434" spans="1:9" ht="10.2">
      <c r="A1434" s="37" t="s">
        <v>228</v>
      </c>
      <c r="B1434" s="37" t="s">
        <v>197</v>
      </c>
      <c r="C1434" s="37" t="s">
        <v>188</v>
      </c>
      <c r="D1434" s="37" t="s">
        <v>189</v>
      </c>
      <c r="E1434" s="39">
        <v>302.3433655485</v>
      </c>
      <c r="F1434" s="39">
        <v>-11.6804926107</v>
      </c>
      <c r="G1434" s="39">
        <v>4165.48</v>
      </c>
      <c r="H1434" s="39">
        <v>4916579.43</v>
      </c>
      <c r="I1434" s="39">
        <v>357827.81</v>
      </c>
    </row>
    <row r="1435" spans="1:9" ht="10.2">
      <c r="A1435" s="37" t="s">
        <v>228</v>
      </c>
      <c r="B1435" s="37" t="s">
        <v>197</v>
      </c>
      <c r="C1435" s="37" t="s">
        <v>188</v>
      </c>
      <c r="D1435" s="37" t="s">
        <v>190</v>
      </c>
      <c r="E1435" s="39">
        <v>-225.69140448959999</v>
      </c>
      <c r="F1435" s="39">
        <v>-11.6804926107</v>
      </c>
      <c r="G1435" s="39">
        <v>136221.47</v>
      </c>
      <c r="H1435" s="39">
        <v>34741436.159999996</v>
      </c>
      <c r="I1435" s="39">
        <v>7433318.4400000004</v>
      </c>
    </row>
    <row r="1436" spans="1:9" ht="10.2">
      <c r="A1436" s="37" t="s">
        <v>228</v>
      </c>
      <c r="B1436" s="37" t="s">
        <v>197</v>
      </c>
      <c r="C1436" s="37" t="s">
        <v>191</v>
      </c>
      <c r="D1436" s="37" t="s">
        <v>189</v>
      </c>
      <c r="E1436" s="39">
        <v>381.13904030600003</v>
      </c>
      <c r="F1436" s="39">
        <v>-11.6804926107</v>
      </c>
      <c r="G1436" s="39">
        <v>4153.90</v>
      </c>
      <c r="H1436" s="39">
        <v>4700865.81</v>
      </c>
      <c r="I1436" s="39">
        <v>380567.95</v>
      </c>
    </row>
    <row r="1437" spans="1:9" ht="10.2">
      <c r="A1437" s="37" t="s">
        <v>228</v>
      </c>
      <c r="B1437" s="37" t="s">
        <v>197</v>
      </c>
      <c r="C1437" s="37" t="s">
        <v>191</v>
      </c>
      <c r="D1437" s="37" t="s">
        <v>190</v>
      </c>
      <c r="E1437" s="39">
        <v>-257.8595378553</v>
      </c>
      <c r="F1437" s="39">
        <v>-11.6804926107</v>
      </c>
      <c r="G1437" s="39">
        <v>141401.05</v>
      </c>
      <c r="H1437" s="39">
        <v>23575466.16</v>
      </c>
      <c r="I1437" s="39">
        <v>5970409.5499999998</v>
      </c>
    </row>
    <row r="1438" spans="1:9" ht="10.2">
      <c r="A1438" s="37" t="s">
        <v>228</v>
      </c>
      <c r="B1438" s="37" t="s">
        <v>198</v>
      </c>
      <c r="C1438" s="37" t="s">
        <v>188</v>
      </c>
      <c r="D1438" s="37" t="s">
        <v>189</v>
      </c>
      <c r="E1438" s="39">
        <v>558.05871996309997</v>
      </c>
      <c r="F1438" s="39">
        <v>-11.6804926107</v>
      </c>
      <c r="G1438" s="39">
        <v>5852.34</v>
      </c>
      <c r="H1438" s="39">
        <v>7702638.4400000004</v>
      </c>
      <c r="I1438" s="39">
        <v>516687.32</v>
      </c>
    </row>
    <row r="1439" spans="1:9" ht="10.2">
      <c r="A1439" s="37" t="s">
        <v>228</v>
      </c>
      <c r="B1439" s="37" t="s">
        <v>198</v>
      </c>
      <c r="C1439" s="37" t="s">
        <v>188</v>
      </c>
      <c r="D1439" s="37" t="s">
        <v>190</v>
      </c>
      <c r="E1439" s="39">
        <v>-196.68664468559999</v>
      </c>
      <c r="F1439" s="39">
        <v>-11.6804926107</v>
      </c>
      <c r="G1439" s="39">
        <v>149921.42</v>
      </c>
      <c r="H1439" s="39">
        <v>44408400.299999997</v>
      </c>
      <c r="I1439" s="39">
        <v>8353471.5999999996</v>
      </c>
    </row>
    <row r="1440" spans="1:9" ht="10.2">
      <c r="A1440" s="37" t="s">
        <v>228</v>
      </c>
      <c r="B1440" s="37" t="s">
        <v>198</v>
      </c>
      <c r="C1440" s="37" t="s">
        <v>191</v>
      </c>
      <c r="D1440" s="37" t="s">
        <v>189</v>
      </c>
      <c r="E1440" s="39">
        <v>431.47107041319998</v>
      </c>
      <c r="F1440" s="39">
        <v>-11.6804926107</v>
      </c>
      <c r="G1440" s="39">
        <v>6306.62</v>
      </c>
      <c r="H1440" s="39">
        <v>7644869.2400000002</v>
      </c>
      <c r="I1440" s="39">
        <v>557734.53</v>
      </c>
    </row>
    <row r="1441" spans="1:9" ht="10.2">
      <c r="A1441" s="37" t="s">
        <v>228</v>
      </c>
      <c r="B1441" s="37" t="s">
        <v>198</v>
      </c>
      <c r="C1441" s="37" t="s">
        <v>191</v>
      </c>
      <c r="D1441" s="37" t="s">
        <v>190</v>
      </c>
      <c r="E1441" s="39">
        <v>-235.9005458302</v>
      </c>
      <c r="F1441" s="39">
        <v>-11.6804926107</v>
      </c>
      <c r="G1441" s="39">
        <v>151952.10</v>
      </c>
      <c r="H1441" s="39">
        <v>32997810.190000001</v>
      </c>
      <c r="I1441" s="39">
        <v>7375640.25</v>
      </c>
    </row>
    <row r="1442" spans="1:9" ht="10.2">
      <c r="A1442" s="37" t="s">
        <v>228</v>
      </c>
      <c r="B1442" s="37" t="s">
        <v>199</v>
      </c>
      <c r="C1442" s="37" t="s">
        <v>188</v>
      </c>
      <c r="D1442" s="37" t="s">
        <v>189</v>
      </c>
      <c r="E1442" s="39">
        <v>441.97782888299997</v>
      </c>
      <c r="F1442" s="39">
        <v>-11.6804926107</v>
      </c>
      <c r="G1442" s="39">
        <v>7654.04</v>
      </c>
      <c r="H1442" s="39">
        <v>11024886.48</v>
      </c>
      <c r="I1442" s="39">
        <v>679531.80</v>
      </c>
    </row>
    <row r="1443" spans="1:9" ht="10.2">
      <c r="A1443" s="37" t="s">
        <v>228</v>
      </c>
      <c r="B1443" s="37" t="s">
        <v>199</v>
      </c>
      <c r="C1443" s="37" t="s">
        <v>188</v>
      </c>
      <c r="D1443" s="37" t="s">
        <v>190</v>
      </c>
      <c r="E1443" s="39">
        <v>-191.6151376617</v>
      </c>
      <c r="F1443" s="39">
        <v>-11.6804926107</v>
      </c>
      <c r="G1443" s="39">
        <v>157129.72</v>
      </c>
      <c r="H1443" s="39">
        <v>51597451.909999996</v>
      </c>
      <c r="I1443" s="39">
        <v>8741740.0500000007</v>
      </c>
    </row>
    <row r="1444" spans="1:9" ht="10.2">
      <c r="A1444" s="37" t="s">
        <v>228</v>
      </c>
      <c r="B1444" s="37" t="s">
        <v>199</v>
      </c>
      <c r="C1444" s="37" t="s">
        <v>191</v>
      </c>
      <c r="D1444" s="37" t="s">
        <v>189</v>
      </c>
      <c r="E1444" s="39">
        <v>387.16704050700002</v>
      </c>
      <c r="F1444" s="39">
        <v>-11.6804926107</v>
      </c>
      <c r="G1444" s="39">
        <v>8931.22</v>
      </c>
      <c r="H1444" s="39">
        <v>11483962.07</v>
      </c>
      <c r="I1444" s="39">
        <v>797922.08</v>
      </c>
    </row>
    <row r="1445" spans="1:9" ht="10.2">
      <c r="A1445" s="37" t="s">
        <v>228</v>
      </c>
      <c r="B1445" s="37" t="s">
        <v>199</v>
      </c>
      <c r="C1445" s="37" t="s">
        <v>191</v>
      </c>
      <c r="D1445" s="37" t="s">
        <v>190</v>
      </c>
      <c r="E1445" s="39">
        <v>-202.00567470230001</v>
      </c>
      <c r="F1445" s="39">
        <v>-11.6804926107</v>
      </c>
      <c r="G1445" s="39">
        <v>156727.52</v>
      </c>
      <c r="H1445" s="39">
        <v>44950148.890000001</v>
      </c>
      <c r="I1445" s="39">
        <v>8307206.1100000003</v>
      </c>
    </row>
    <row r="1446" spans="1:9" ht="10.2">
      <c r="A1446" s="37" t="s">
        <v>228</v>
      </c>
      <c r="B1446" s="37" t="s">
        <v>200</v>
      </c>
      <c r="C1446" s="37" t="s">
        <v>188</v>
      </c>
      <c r="D1446" s="37" t="s">
        <v>189</v>
      </c>
      <c r="E1446" s="39">
        <v>603.6785918475</v>
      </c>
      <c r="F1446" s="39">
        <v>-11.6804926107</v>
      </c>
      <c r="G1446" s="39">
        <v>8443.98</v>
      </c>
      <c r="H1446" s="39">
        <v>12996660.880000001</v>
      </c>
      <c r="I1446" s="39">
        <v>762049.34</v>
      </c>
    </row>
    <row r="1447" spans="1:9" ht="10.2">
      <c r="A1447" s="37" t="s">
        <v>228</v>
      </c>
      <c r="B1447" s="37" t="s">
        <v>200</v>
      </c>
      <c r="C1447" s="37" t="s">
        <v>188</v>
      </c>
      <c r="D1447" s="37" t="s">
        <v>190</v>
      </c>
      <c r="E1447" s="39">
        <v>-151.41616631119999</v>
      </c>
      <c r="F1447" s="39">
        <v>-11.6804926107</v>
      </c>
      <c r="G1447" s="39">
        <v>132919.33</v>
      </c>
      <c r="H1447" s="39">
        <v>48286927.939999998</v>
      </c>
      <c r="I1447" s="39">
        <v>7572785.6600000001</v>
      </c>
    </row>
    <row r="1448" spans="1:9" ht="10.2">
      <c r="A1448" s="37" t="s">
        <v>228</v>
      </c>
      <c r="B1448" s="37" t="s">
        <v>200</v>
      </c>
      <c r="C1448" s="37" t="s">
        <v>191</v>
      </c>
      <c r="D1448" s="37" t="s">
        <v>189</v>
      </c>
      <c r="E1448" s="39">
        <v>583.2629573296</v>
      </c>
      <c r="F1448" s="39">
        <v>-11.6804926107</v>
      </c>
      <c r="G1448" s="39">
        <v>11278.70</v>
      </c>
      <c r="H1448" s="39">
        <v>17422607.129999999</v>
      </c>
      <c r="I1448" s="39">
        <v>1060589.01</v>
      </c>
    </row>
    <row r="1449" spans="1:9" ht="10.2">
      <c r="A1449" s="37" t="s">
        <v>228</v>
      </c>
      <c r="B1449" s="37" t="s">
        <v>200</v>
      </c>
      <c r="C1449" s="37" t="s">
        <v>191</v>
      </c>
      <c r="D1449" s="37" t="s">
        <v>190</v>
      </c>
      <c r="E1449" s="39">
        <v>-120.7373224689</v>
      </c>
      <c r="F1449" s="39">
        <v>-11.6804926107</v>
      </c>
      <c r="G1449" s="39">
        <v>128131.99</v>
      </c>
      <c r="H1449" s="39">
        <v>47174342.210000001</v>
      </c>
      <c r="I1449" s="39">
        <v>7591657.1500000004</v>
      </c>
    </row>
    <row r="1450" spans="1:9" ht="10.2">
      <c r="A1450" s="37" t="s">
        <v>228</v>
      </c>
      <c r="B1450" s="37" t="s">
        <v>201</v>
      </c>
      <c r="C1450" s="37" t="s">
        <v>188</v>
      </c>
      <c r="D1450" s="37" t="s">
        <v>189</v>
      </c>
      <c r="E1450" s="39">
        <v>626.53014633559997</v>
      </c>
      <c r="F1450" s="39">
        <v>-11.6804926107</v>
      </c>
      <c r="G1450" s="39">
        <v>9603.44</v>
      </c>
      <c r="H1450" s="39">
        <v>15080268.68</v>
      </c>
      <c r="I1450" s="39">
        <v>866618.16</v>
      </c>
    </row>
    <row r="1451" spans="1:9" ht="10.2">
      <c r="A1451" s="37" t="s">
        <v>228</v>
      </c>
      <c r="B1451" s="37" t="s">
        <v>201</v>
      </c>
      <c r="C1451" s="37" t="s">
        <v>188</v>
      </c>
      <c r="D1451" s="37" t="s">
        <v>190</v>
      </c>
      <c r="E1451" s="39">
        <v>-118.65164848809999</v>
      </c>
      <c r="F1451" s="39">
        <v>-11.6804926107</v>
      </c>
      <c r="G1451" s="39">
        <v>109509.67</v>
      </c>
      <c r="H1451" s="39">
        <v>46990657.289999999</v>
      </c>
      <c r="I1451" s="39">
        <v>6553450.9800000004</v>
      </c>
    </row>
    <row r="1452" spans="1:9" ht="10.2">
      <c r="A1452" s="37" t="s">
        <v>228</v>
      </c>
      <c r="B1452" s="37" t="s">
        <v>201</v>
      </c>
      <c r="C1452" s="37" t="s">
        <v>191</v>
      </c>
      <c r="D1452" s="37" t="s">
        <v>189</v>
      </c>
      <c r="E1452" s="39">
        <v>578.21913500129995</v>
      </c>
      <c r="F1452" s="39">
        <v>-11.6804926107</v>
      </c>
      <c r="G1452" s="39">
        <v>11967.32</v>
      </c>
      <c r="H1452" s="39">
        <v>17377122.100000001</v>
      </c>
      <c r="I1452" s="39">
        <v>1106716.47</v>
      </c>
    </row>
    <row r="1453" spans="1:9" ht="10.2">
      <c r="A1453" s="37" t="s">
        <v>228</v>
      </c>
      <c r="B1453" s="37" t="s">
        <v>201</v>
      </c>
      <c r="C1453" s="37" t="s">
        <v>191</v>
      </c>
      <c r="D1453" s="37" t="s">
        <v>190</v>
      </c>
      <c r="E1453" s="39">
        <v>-66.125538872999996</v>
      </c>
      <c r="F1453" s="39">
        <v>-11.6804926107</v>
      </c>
      <c r="G1453" s="39">
        <v>99045.72</v>
      </c>
      <c r="H1453" s="39">
        <v>46891543.299999997</v>
      </c>
      <c r="I1453" s="39">
        <v>6351181.6399999997</v>
      </c>
    </row>
    <row r="1454" spans="1:9" ht="10.2">
      <c r="A1454" s="37" t="s">
        <v>228</v>
      </c>
      <c r="B1454" s="37" t="s">
        <v>202</v>
      </c>
      <c r="C1454" s="37" t="s">
        <v>188</v>
      </c>
      <c r="D1454" s="37" t="s">
        <v>189</v>
      </c>
      <c r="E1454" s="39">
        <v>662.37920721169996</v>
      </c>
      <c r="F1454" s="39">
        <v>-11.6804926107</v>
      </c>
      <c r="G1454" s="39">
        <v>13049.79</v>
      </c>
      <c r="H1454" s="39">
        <v>20862374.16</v>
      </c>
      <c r="I1454" s="39">
        <v>1205734.58</v>
      </c>
    </row>
    <row r="1455" spans="1:9" ht="10.2">
      <c r="A1455" s="37" t="s">
        <v>228</v>
      </c>
      <c r="B1455" s="37" t="s">
        <v>202</v>
      </c>
      <c r="C1455" s="37" t="s">
        <v>188</v>
      </c>
      <c r="D1455" s="37" t="s">
        <v>190</v>
      </c>
      <c r="E1455" s="39">
        <v>-35.579067063700002</v>
      </c>
      <c r="F1455" s="39">
        <v>-11.6804926107</v>
      </c>
      <c r="G1455" s="39">
        <v>100056.58</v>
      </c>
      <c r="H1455" s="39">
        <v>50530559.770000003</v>
      </c>
      <c r="I1455" s="39">
        <v>6324236.6799999997</v>
      </c>
    </row>
    <row r="1456" spans="1:9" ht="10.2">
      <c r="A1456" s="37" t="s">
        <v>228</v>
      </c>
      <c r="B1456" s="37" t="s">
        <v>202</v>
      </c>
      <c r="C1456" s="37" t="s">
        <v>191</v>
      </c>
      <c r="D1456" s="37" t="s">
        <v>189</v>
      </c>
      <c r="E1456" s="39">
        <v>825.97274294069996</v>
      </c>
      <c r="F1456" s="39">
        <v>-11.6804926107</v>
      </c>
      <c r="G1456" s="39">
        <v>14275.60</v>
      </c>
      <c r="H1456" s="39">
        <v>23508923.469999999</v>
      </c>
      <c r="I1456" s="39">
        <v>1368991.24</v>
      </c>
    </row>
    <row r="1457" spans="1:9" ht="10.2">
      <c r="A1457" s="37" t="s">
        <v>228</v>
      </c>
      <c r="B1457" s="37" t="s">
        <v>202</v>
      </c>
      <c r="C1457" s="37" t="s">
        <v>191</v>
      </c>
      <c r="D1457" s="37" t="s">
        <v>190</v>
      </c>
      <c r="E1457" s="39">
        <v>5.8611525759000003</v>
      </c>
      <c r="F1457" s="39">
        <v>-11.6804926107</v>
      </c>
      <c r="G1457" s="39">
        <v>88325.35</v>
      </c>
      <c r="H1457" s="39">
        <v>53663220.450000003</v>
      </c>
      <c r="I1457" s="39">
        <v>6113727.0099999998</v>
      </c>
    </row>
    <row r="1458" spans="1:9" ht="10.2">
      <c r="A1458" s="37" t="s">
        <v>228</v>
      </c>
      <c r="B1458" s="37" t="s">
        <v>203</v>
      </c>
      <c r="C1458" s="37" t="s">
        <v>188</v>
      </c>
      <c r="D1458" s="37" t="s">
        <v>189</v>
      </c>
      <c r="E1458" s="39">
        <v>907.00117400930003</v>
      </c>
      <c r="F1458" s="39">
        <v>-11.6804926107</v>
      </c>
      <c r="G1458" s="39">
        <v>15077.07</v>
      </c>
      <c r="H1458" s="39">
        <v>27191796.98</v>
      </c>
      <c r="I1458" s="39">
        <v>1438873.54</v>
      </c>
    </row>
    <row r="1459" spans="1:9" ht="10.2">
      <c r="A1459" s="37" t="s">
        <v>228</v>
      </c>
      <c r="B1459" s="37" t="s">
        <v>203</v>
      </c>
      <c r="C1459" s="37" t="s">
        <v>188</v>
      </c>
      <c r="D1459" s="37" t="s">
        <v>190</v>
      </c>
      <c r="E1459" s="39">
        <v>-1.4552606965999999</v>
      </c>
      <c r="F1459" s="39">
        <v>-11.6804926107</v>
      </c>
      <c r="G1459" s="39">
        <v>79336.47</v>
      </c>
      <c r="H1459" s="39">
        <v>48094554.079999998</v>
      </c>
      <c r="I1459" s="39">
        <v>5341181.12</v>
      </c>
    </row>
    <row r="1460" spans="1:9" ht="10.2">
      <c r="A1460" s="37" t="s">
        <v>228</v>
      </c>
      <c r="B1460" s="37" t="s">
        <v>203</v>
      </c>
      <c r="C1460" s="37" t="s">
        <v>191</v>
      </c>
      <c r="D1460" s="37" t="s">
        <v>189</v>
      </c>
      <c r="E1460" s="39">
        <v>833.19747330969994</v>
      </c>
      <c r="F1460" s="39">
        <v>-11.6804926107</v>
      </c>
      <c r="G1460" s="39">
        <v>13755.35</v>
      </c>
      <c r="H1460" s="39">
        <v>25586104.98</v>
      </c>
      <c r="I1460" s="39">
        <v>1405949.30</v>
      </c>
    </row>
    <row r="1461" spans="1:9" ht="10.2">
      <c r="A1461" s="37" t="s">
        <v>228</v>
      </c>
      <c r="B1461" s="37" t="s">
        <v>203</v>
      </c>
      <c r="C1461" s="37" t="s">
        <v>191</v>
      </c>
      <c r="D1461" s="37" t="s">
        <v>190</v>
      </c>
      <c r="E1461" s="39">
        <v>87.263066813400002</v>
      </c>
      <c r="F1461" s="39">
        <v>-11.6804926107</v>
      </c>
      <c r="G1461" s="39">
        <v>65552</v>
      </c>
      <c r="H1461" s="39">
        <v>48412681.920000002</v>
      </c>
      <c r="I1461" s="39">
        <v>4786158.83</v>
      </c>
    </row>
    <row r="1462" spans="1:9" ht="10.2">
      <c r="A1462" s="37" t="s">
        <v>228</v>
      </c>
      <c r="B1462" s="37" t="s">
        <v>204</v>
      </c>
      <c r="C1462" s="37" t="s">
        <v>188</v>
      </c>
      <c r="D1462" s="37" t="s">
        <v>189</v>
      </c>
      <c r="E1462" s="39">
        <v>1144.2567443473999</v>
      </c>
      <c r="F1462" s="39">
        <v>-11.6804926107</v>
      </c>
      <c r="G1462" s="39">
        <v>13960.07</v>
      </c>
      <c r="H1462" s="39">
        <v>28236852.690000001</v>
      </c>
      <c r="I1462" s="39">
        <v>1387732.13</v>
      </c>
    </row>
    <row r="1463" spans="1:9" ht="10.2">
      <c r="A1463" s="37" t="s">
        <v>228</v>
      </c>
      <c r="B1463" s="37" t="s">
        <v>204</v>
      </c>
      <c r="C1463" s="37" t="s">
        <v>188</v>
      </c>
      <c r="D1463" s="37" t="s">
        <v>190</v>
      </c>
      <c r="E1463" s="39">
        <v>116.0074504004</v>
      </c>
      <c r="F1463" s="39">
        <v>-11.6804926107</v>
      </c>
      <c r="G1463" s="39">
        <v>49398.48</v>
      </c>
      <c r="H1463" s="39">
        <v>36869826.729999997</v>
      </c>
      <c r="I1463" s="39">
        <v>3600159.62</v>
      </c>
    </row>
    <row r="1464" spans="1:9" ht="10.2">
      <c r="A1464" s="37" t="s">
        <v>228</v>
      </c>
      <c r="B1464" s="37" t="s">
        <v>204</v>
      </c>
      <c r="C1464" s="37" t="s">
        <v>191</v>
      </c>
      <c r="D1464" s="37" t="s">
        <v>189</v>
      </c>
      <c r="E1464" s="39">
        <v>957.57227233870003</v>
      </c>
      <c r="F1464" s="39">
        <v>-11.6804926107</v>
      </c>
      <c r="G1464" s="39">
        <v>10082.19</v>
      </c>
      <c r="H1464" s="39">
        <v>20364992.82</v>
      </c>
      <c r="I1464" s="39">
        <v>1055283.77</v>
      </c>
    </row>
    <row r="1465" spans="1:9" ht="10.2">
      <c r="A1465" s="37" t="s">
        <v>228</v>
      </c>
      <c r="B1465" s="37" t="s">
        <v>204</v>
      </c>
      <c r="C1465" s="37" t="s">
        <v>191</v>
      </c>
      <c r="D1465" s="37" t="s">
        <v>190</v>
      </c>
      <c r="E1465" s="39">
        <v>180.53904930159999</v>
      </c>
      <c r="F1465" s="39">
        <v>-11.6804926107</v>
      </c>
      <c r="G1465" s="39">
        <v>37166.46</v>
      </c>
      <c r="H1465" s="39">
        <v>28822418.199999999</v>
      </c>
      <c r="I1465" s="39">
        <v>2843855.10</v>
      </c>
    </row>
    <row r="1466" spans="1:9" ht="10.2">
      <c r="A1466" s="37" t="s">
        <v>228</v>
      </c>
      <c r="B1466" s="37" t="s">
        <v>205</v>
      </c>
      <c r="C1466" s="37" t="s">
        <v>188</v>
      </c>
      <c r="D1466" s="37" t="s">
        <v>189</v>
      </c>
      <c r="E1466" s="39">
        <v>1401.9438397842</v>
      </c>
      <c r="F1466" s="39">
        <v>-11.6804926107</v>
      </c>
      <c r="G1466" s="39">
        <v>13849.74</v>
      </c>
      <c r="H1466" s="39">
        <v>30711907.079999998</v>
      </c>
      <c r="I1466" s="39">
        <v>1416946.56</v>
      </c>
    </row>
    <row r="1467" spans="1:9" ht="10.2">
      <c r="A1467" s="37" t="s">
        <v>228</v>
      </c>
      <c r="B1467" s="37" t="s">
        <v>205</v>
      </c>
      <c r="C1467" s="37" t="s">
        <v>188</v>
      </c>
      <c r="D1467" s="37" t="s">
        <v>190</v>
      </c>
      <c r="E1467" s="39">
        <v>213.56008180980001</v>
      </c>
      <c r="F1467" s="39">
        <v>-11.6804926107</v>
      </c>
      <c r="G1467" s="39">
        <v>27581.52</v>
      </c>
      <c r="H1467" s="39">
        <v>23806185.43</v>
      </c>
      <c r="I1467" s="39">
        <v>2120017.43</v>
      </c>
    </row>
    <row r="1468" spans="1:9" ht="10.2">
      <c r="A1468" s="37" t="s">
        <v>228</v>
      </c>
      <c r="B1468" s="37" t="s">
        <v>205</v>
      </c>
      <c r="C1468" s="37" t="s">
        <v>191</v>
      </c>
      <c r="D1468" s="37" t="s">
        <v>189</v>
      </c>
      <c r="E1468" s="39">
        <v>1076.4843751907999</v>
      </c>
      <c r="F1468" s="39">
        <v>-11.6804926107</v>
      </c>
      <c r="G1468" s="39">
        <v>7156.52</v>
      </c>
      <c r="H1468" s="39">
        <v>15131017.789999999</v>
      </c>
      <c r="I1468" s="39">
        <v>798962.49</v>
      </c>
    </row>
    <row r="1469" spans="1:9" ht="10.2">
      <c r="A1469" s="37" t="s">
        <v>228</v>
      </c>
      <c r="B1469" s="37" t="s">
        <v>205</v>
      </c>
      <c r="C1469" s="37" t="s">
        <v>191</v>
      </c>
      <c r="D1469" s="37" t="s">
        <v>190</v>
      </c>
      <c r="E1469" s="39">
        <v>208.1522052167</v>
      </c>
      <c r="F1469" s="39">
        <v>-11.6804926107</v>
      </c>
      <c r="G1469" s="39">
        <v>18627.31</v>
      </c>
      <c r="H1469" s="39">
        <v>16394425.140000001</v>
      </c>
      <c r="I1469" s="39">
        <v>1487581.14</v>
      </c>
    </row>
    <row r="1470" spans="1:9" ht="10.2">
      <c r="A1470" s="37" t="s">
        <v>228</v>
      </c>
      <c r="B1470" s="37" t="s">
        <v>206</v>
      </c>
      <c r="C1470" s="37" t="s">
        <v>188</v>
      </c>
      <c r="D1470" s="37" t="s">
        <v>189</v>
      </c>
      <c r="E1470" s="39">
        <v>1814.2816644985</v>
      </c>
      <c r="F1470" s="39">
        <v>-11.6804926107</v>
      </c>
      <c r="G1470" s="39">
        <v>11703.52</v>
      </c>
      <c r="H1470" s="39">
        <v>28954230.609999999</v>
      </c>
      <c r="I1470" s="39">
        <v>1249752.66</v>
      </c>
    </row>
    <row r="1471" spans="1:9" ht="10.2">
      <c r="A1471" s="37" t="s">
        <v>228</v>
      </c>
      <c r="B1471" s="37" t="s">
        <v>206</v>
      </c>
      <c r="C1471" s="37" t="s">
        <v>188</v>
      </c>
      <c r="D1471" s="37" t="s">
        <v>190</v>
      </c>
      <c r="E1471" s="39">
        <v>473.83597295639998</v>
      </c>
      <c r="F1471" s="39">
        <v>-11.6804926107</v>
      </c>
      <c r="G1471" s="39">
        <v>12070.08</v>
      </c>
      <c r="H1471" s="39">
        <v>13333431.289999999</v>
      </c>
      <c r="I1471" s="39">
        <v>1050908.67</v>
      </c>
    </row>
    <row r="1472" spans="1:9" ht="10.2">
      <c r="A1472" s="37" t="s">
        <v>228</v>
      </c>
      <c r="B1472" s="37" t="s">
        <v>206</v>
      </c>
      <c r="C1472" s="37" t="s">
        <v>191</v>
      </c>
      <c r="D1472" s="37" t="s">
        <v>189</v>
      </c>
      <c r="E1472" s="39">
        <v>1474.0378047014001</v>
      </c>
      <c r="F1472" s="39">
        <v>-11.6804926107</v>
      </c>
      <c r="G1472" s="39">
        <v>3839.88</v>
      </c>
      <c r="H1472" s="39">
        <v>8744640.8000000007</v>
      </c>
      <c r="I1472" s="39">
        <v>452909.75</v>
      </c>
    </row>
    <row r="1473" spans="1:9" ht="10.2">
      <c r="A1473" s="37" t="s">
        <v>228</v>
      </c>
      <c r="B1473" s="37" t="s">
        <v>206</v>
      </c>
      <c r="C1473" s="37" t="s">
        <v>191</v>
      </c>
      <c r="D1473" s="37" t="s">
        <v>190</v>
      </c>
      <c r="E1473" s="39">
        <v>402.46955419860001</v>
      </c>
      <c r="F1473" s="39">
        <v>-11.6804926107</v>
      </c>
      <c r="G1473" s="39">
        <v>6037.50</v>
      </c>
      <c r="H1473" s="39">
        <v>5894010.46</v>
      </c>
      <c r="I1473" s="39">
        <v>541482.83</v>
      </c>
    </row>
    <row r="1474" spans="1:9" ht="10.2">
      <c r="A1474" s="37" t="s">
        <v>229</v>
      </c>
      <c r="B1474" s="37" t="s">
        <v>187</v>
      </c>
      <c r="C1474" s="37" t="s">
        <v>188</v>
      </c>
      <c r="D1474" s="37" t="s">
        <v>189</v>
      </c>
      <c r="E1474" s="39">
        <v>0</v>
      </c>
      <c r="F1474" s="39">
        <v>0</v>
      </c>
      <c r="G1474" s="39">
        <v>2442.99</v>
      </c>
      <c r="H1474" s="39">
        <v>1861468.05</v>
      </c>
      <c r="I1474" s="39">
        <v>54426.68</v>
      </c>
    </row>
    <row r="1475" spans="1:9" ht="10.2">
      <c r="A1475" s="37" t="s">
        <v>229</v>
      </c>
      <c r="B1475" s="37" t="s">
        <v>187</v>
      </c>
      <c r="C1475" s="37" t="s">
        <v>188</v>
      </c>
      <c r="D1475" s="37" t="s">
        <v>190</v>
      </c>
      <c r="E1475" s="39">
        <v>0</v>
      </c>
      <c r="F1475" s="39">
        <v>0</v>
      </c>
      <c r="G1475" s="39">
        <v>191067.14</v>
      </c>
      <c r="H1475" s="39">
        <v>22343832.530000001</v>
      </c>
      <c r="I1475" s="39">
        <v>1871374.96</v>
      </c>
    </row>
    <row r="1476" spans="1:9" ht="10.2">
      <c r="A1476" s="37" t="s">
        <v>229</v>
      </c>
      <c r="B1476" s="37" t="s">
        <v>187</v>
      </c>
      <c r="C1476" s="37" t="s">
        <v>191</v>
      </c>
      <c r="D1476" s="37" t="s">
        <v>189</v>
      </c>
      <c r="E1476" s="39">
        <v>0</v>
      </c>
      <c r="F1476" s="39">
        <v>0</v>
      </c>
      <c r="G1476" s="39">
        <v>1818</v>
      </c>
      <c r="H1476" s="39">
        <v>791733.07</v>
      </c>
      <c r="I1476" s="39">
        <v>34047.65</v>
      </c>
    </row>
    <row r="1477" spans="1:9" ht="10.2">
      <c r="A1477" s="37" t="s">
        <v>229</v>
      </c>
      <c r="B1477" s="37" t="s">
        <v>187</v>
      </c>
      <c r="C1477" s="37" t="s">
        <v>191</v>
      </c>
      <c r="D1477" s="37" t="s">
        <v>190</v>
      </c>
      <c r="E1477" s="39">
        <v>0</v>
      </c>
      <c r="F1477" s="39">
        <v>0</v>
      </c>
      <c r="G1477" s="39">
        <v>203294.89</v>
      </c>
      <c r="H1477" s="39">
        <v>23794509.399999999</v>
      </c>
      <c r="I1477" s="39">
        <v>2012347.31</v>
      </c>
    </row>
    <row r="1478" spans="1:9" ht="10.2">
      <c r="A1478" s="37" t="s">
        <v>229</v>
      </c>
      <c r="B1478" s="37" t="s">
        <v>192</v>
      </c>
      <c r="C1478" s="37" t="s">
        <v>188</v>
      </c>
      <c r="D1478" s="37" t="s">
        <v>189</v>
      </c>
      <c r="E1478" s="39">
        <v>538.73125467390003</v>
      </c>
      <c r="F1478" s="39">
        <v>152.45595554479999</v>
      </c>
      <c r="G1478" s="39">
        <v>1539.51</v>
      </c>
      <c r="H1478" s="39">
        <v>1769579.76</v>
      </c>
      <c r="I1478" s="39">
        <v>124631.76</v>
      </c>
    </row>
    <row r="1479" spans="1:9" ht="10.2">
      <c r="A1479" s="37" t="s">
        <v>229</v>
      </c>
      <c r="B1479" s="37" t="s">
        <v>192</v>
      </c>
      <c r="C1479" s="37" t="s">
        <v>188</v>
      </c>
      <c r="D1479" s="37" t="s">
        <v>190</v>
      </c>
      <c r="E1479" s="39">
        <v>-317.34493640160002</v>
      </c>
      <c r="F1479" s="39">
        <v>152.45595554479999</v>
      </c>
      <c r="G1479" s="39">
        <v>81567.34</v>
      </c>
      <c r="H1479" s="39">
        <v>14476401.859999999</v>
      </c>
      <c r="I1479" s="39">
        <v>3870496.43</v>
      </c>
    </row>
    <row r="1480" spans="1:9" ht="10.2">
      <c r="A1480" s="37" t="s">
        <v>229</v>
      </c>
      <c r="B1480" s="37" t="s">
        <v>192</v>
      </c>
      <c r="C1480" s="37" t="s">
        <v>191</v>
      </c>
      <c r="D1480" s="37" t="s">
        <v>189</v>
      </c>
      <c r="E1480" s="39">
        <v>217.42687706180001</v>
      </c>
      <c r="F1480" s="39">
        <v>152.45595554479999</v>
      </c>
      <c r="G1480" s="39">
        <v>1362.18</v>
      </c>
      <c r="H1480" s="39">
        <v>958594.78</v>
      </c>
      <c r="I1480" s="39">
        <v>104269.54</v>
      </c>
    </row>
    <row r="1481" spans="1:9" ht="10.2">
      <c r="A1481" s="37" t="s">
        <v>229</v>
      </c>
      <c r="B1481" s="37" t="s">
        <v>192</v>
      </c>
      <c r="C1481" s="37" t="s">
        <v>191</v>
      </c>
      <c r="D1481" s="37" t="s">
        <v>190</v>
      </c>
      <c r="E1481" s="39">
        <v>-372.03054322830002</v>
      </c>
      <c r="F1481" s="39">
        <v>152.45595554479999</v>
      </c>
      <c r="G1481" s="39">
        <v>85098.49</v>
      </c>
      <c r="H1481" s="39">
        <v>7898311.21</v>
      </c>
      <c r="I1481" s="39">
        <v>2639408.21</v>
      </c>
    </row>
    <row r="1482" spans="1:9" ht="10.2">
      <c r="A1482" s="37" t="s">
        <v>229</v>
      </c>
      <c r="B1482" s="37" t="s">
        <v>193</v>
      </c>
      <c r="C1482" s="37" t="s">
        <v>188</v>
      </c>
      <c r="D1482" s="37" t="s">
        <v>189</v>
      </c>
      <c r="E1482" s="39">
        <v>318.32993516490001</v>
      </c>
      <c r="F1482" s="39">
        <v>-16.826357464200001</v>
      </c>
      <c r="G1482" s="39">
        <v>1334</v>
      </c>
      <c r="H1482" s="39">
        <v>1178285.41</v>
      </c>
      <c r="I1482" s="39">
        <v>108724.74</v>
      </c>
    </row>
    <row r="1483" spans="1:9" ht="10.2">
      <c r="A1483" s="37" t="s">
        <v>229</v>
      </c>
      <c r="B1483" s="37" t="s">
        <v>193</v>
      </c>
      <c r="C1483" s="37" t="s">
        <v>188</v>
      </c>
      <c r="D1483" s="37" t="s">
        <v>190</v>
      </c>
      <c r="E1483" s="39">
        <v>-246.88215711640001</v>
      </c>
      <c r="F1483" s="39">
        <v>-16.826357464200001</v>
      </c>
      <c r="G1483" s="39">
        <v>63537.49</v>
      </c>
      <c r="H1483" s="39">
        <v>15320824.029999999</v>
      </c>
      <c r="I1483" s="39">
        <v>3032000.60</v>
      </c>
    </row>
    <row r="1484" spans="1:9" ht="10.2">
      <c r="A1484" s="37" t="s">
        <v>229</v>
      </c>
      <c r="B1484" s="37" t="s">
        <v>193</v>
      </c>
      <c r="C1484" s="37" t="s">
        <v>191</v>
      </c>
      <c r="D1484" s="37" t="s">
        <v>189</v>
      </c>
      <c r="E1484" s="39">
        <v>336.55203757639998</v>
      </c>
      <c r="F1484" s="39">
        <v>-16.826357464200001</v>
      </c>
      <c r="G1484" s="39">
        <v>1181.15</v>
      </c>
      <c r="H1484" s="39">
        <v>1343938.64</v>
      </c>
      <c r="I1484" s="39">
        <v>100993.91</v>
      </c>
    </row>
    <row r="1485" spans="1:9" ht="10.2">
      <c r="A1485" s="37" t="s">
        <v>229</v>
      </c>
      <c r="B1485" s="37" t="s">
        <v>193</v>
      </c>
      <c r="C1485" s="37" t="s">
        <v>191</v>
      </c>
      <c r="D1485" s="37" t="s">
        <v>190</v>
      </c>
      <c r="E1485" s="39">
        <v>-371.01001214439998</v>
      </c>
      <c r="F1485" s="39">
        <v>-16.826357464200001</v>
      </c>
      <c r="G1485" s="39">
        <v>68355.42</v>
      </c>
      <c r="H1485" s="39">
        <v>5987527.5700000003</v>
      </c>
      <c r="I1485" s="39">
        <v>1992978.57</v>
      </c>
    </row>
    <row r="1486" spans="1:9" ht="10.2">
      <c r="A1486" s="37" t="s">
        <v>229</v>
      </c>
      <c r="B1486" s="37" t="s">
        <v>194</v>
      </c>
      <c r="C1486" s="37" t="s">
        <v>188</v>
      </c>
      <c r="D1486" s="37" t="s">
        <v>189</v>
      </c>
      <c r="E1486" s="39">
        <v>321.71645107529997</v>
      </c>
      <c r="F1486" s="39">
        <v>-16.826357464200001</v>
      </c>
      <c r="G1486" s="39">
        <v>1679.16</v>
      </c>
      <c r="H1486" s="39">
        <v>1589030.26</v>
      </c>
      <c r="I1486" s="39">
        <v>116548.65</v>
      </c>
    </row>
    <row r="1487" spans="1:9" ht="10.2">
      <c r="A1487" s="37" t="s">
        <v>229</v>
      </c>
      <c r="B1487" s="37" t="s">
        <v>194</v>
      </c>
      <c r="C1487" s="37" t="s">
        <v>188</v>
      </c>
      <c r="D1487" s="37" t="s">
        <v>190</v>
      </c>
      <c r="E1487" s="39">
        <v>-216.68946216980001</v>
      </c>
      <c r="F1487" s="39">
        <v>-16.826357464200001</v>
      </c>
      <c r="G1487" s="39">
        <v>66781.04</v>
      </c>
      <c r="H1487" s="39">
        <v>19005584.82</v>
      </c>
      <c r="I1487" s="39">
        <v>3375228.04</v>
      </c>
    </row>
    <row r="1488" spans="1:9" ht="10.2">
      <c r="A1488" s="37" t="s">
        <v>229</v>
      </c>
      <c r="B1488" s="37" t="s">
        <v>194</v>
      </c>
      <c r="C1488" s="37" t="s">
        <v>191</v>
      </c>
      <c r="D1488" s="37" t="s">
        <v>189</v>
      </c>
      <c r="E1488" s="39">
        <v>549.71287836880003</v>
      </c>
      <c r="F1488" s="39">
        <v>-16.826357464200001</v>
      </c>
      <c r="G1488" s="39">
        <v>1069.54</v>
      </c>
      <c r="H1488" s="39">
        <v>1471872.27</v>
      </c>
      <c r="I1488" s="39">
        <v>100831.23</v>
      </c>
    </row>
    <row r="1489" spans="1:9" ht="10.2">
      <c r="A1489" s="37" t="s">
        <v>229</v>
      </c>
      <c r="B1489" s="37" t="s">
        <v>194</v>
      </c>
      <c r="C1489" s="37" t="s">
        <v>191</v>
      </c>
      <c r="D1489" s="37" t="s">
        <v>190</v>
      </c>
      <c r="E1489" s="39">
        <v>-378.5924877205</v>
      </c>
      <c r="F1489" s="39">
        <v>-16.826357464200001</v>
      </c>
      <c r="G1489" s="39">
        <v>70355.24</v>
      </c>
      <c r="H1489" s="39">
        <v>7631011.54</v>
      </c>
      <c r="I1489" s="39">
        <v>2157346.14</v>
      </c>
    </row>
    <row r="1490" spans="1:9" ht="10.2">
      <c r="A1490" s="37" t="s">
        <v>229</v>
      </c>
      <c r="B1490" s="37" t="s">
        <v>195</v>
      </c>
      <c r="C1490" s="37" t="s">
        <v>188</v>
      </c>
      <c r="D1490" s="37" t="s">
        <v>189</v>
      </c>
      <c r="E1490" s="39">
        <v>643.65642166550003</v>
      </c>
      <c r="F1490" s="39">
        <v>-16.826357464200001</v>
      </c>
      <c r="G1490" s="39">
        <v>1758</v>
      </c>
      <c r="H1490" s="39">
        <v>1611336.03</v>
      </c>
      <c r="I1490" s="39">
        <v>146198</v>
      </c>
    </row>
    <row r="1491" spans="1:9" ht="10.2">
      <c r="A1491" s="37" t="s">
        <v>229</v>
      </c>
      <c r="B1491" s="37" t="s">
        <v>195</v>
      </c>
      <c r="C1491" s="37" t="s">
        <v>188</v>
      </c>
      <c r="D1491" s="37" t="s">
        <v>190</v>
      </c>
      <c r="E1491" s="39">
        <v>-263.7352315233</v>
      </c>
      <c r="F1491" s="39">
        <v>-16.826357464200001</v>
      </c>
      <c r="G1491" s="39">
        <v>68619.72</v>
      </c>
      <c r="H1491" s="39">
        <v>18809806.199999999</v>
      </c>
      <c r="I1491" s="39">
        <v>3553648.90</v>
      </c>
    </row>
    <row r="1492" spans="1:9" ht="10.2">
      <c r="A1492" s="37" t="s">
        <v>229</v>
      </c>
      <c r="B1492" s="37" t="s">
        <v>195</v>
      </c>
      <c r="C1492" s="37" t="s">
        <v>191</v>
      </c>
      <c r="D1492" s="37" t="s">
        <v>189</v>
      </c>
      <c r="E1492" s="39">
        <v>234.3736288675</v>
      </c>
      <c r="F1492" s="39">
        <v>-16.826357464200001</v>
      </c>
      <c r="G1492" s="39">
        <v>1131</v>
      </c>
      <c r="H1492" s="39">
        <v>1720414.55</v>
      </c>
      <c r="I1492" s="39">
        <v>96983.02</v>
      </c>
    </row>
    <row r="1493" spans="1:9" ht="10.2">
      <c r="A1493" s="37" t="s">
        <v>229</v>
      </c>
      <c r="B1493" s="37" t="s">
        <v>195</v>
      </c>
      <c r="C1493" s="37" t="s">
        <v>191</v>
      </c>
      <c r="D1493" s="37" t="s">
        <v>190</v>
      </c>
      <c r="E1493" s="39">
        <v>-356.5648161972</v>
      </c>
      <c r="F1493" s="39">
        <v>-16.826357464200001</v>
      </c>
      <c r="G1493" s="39">
        <v>66618.08</v>
      </c>
      <c r="H1493" s="39">
        <v>7661912.3799999999</v>
      </c>
      <c r="I1493" s="39">
        <v>2229913.79</v>
      </c>
    </row>
    <row r="1494" spans="1:9" ht="10.2">
      <c r="A1494" s="37" t="s">
        <v>229</v>
      </c>
      <c r="B1494" s="37" t="s">
        <v>196</v>
      </c>
      <c r="C1494" s="37" t="s">
        <v>188</v>
      </c>
      <c r="D1494" s="37" t="s">
        <v>189</v>
      </c>
      <c r="E1494" s="39">
        <v>306.90798339449998</v>
      </c>
      <c r="F1494" s="39">
        <v>-16.826357464200001</v>
      </c>
      <c r="G1494" s="39">
        <v>2043.52</v>
      </c>
      <c r="H1494" s="39">
        <v>2703105.30</v>
      </c>
      <c r="I1494" s="39">
        <v>175629.78</v>
      </c>
    </row>
    <row r="1495" spans="1:9" ht="10.2">
      <c r="A1495" s="37" t="s">
        <v>229</v>
      </c>
      <c r="B1495" s="37" t="s">
        <v>196</v>
      </c>
      <c r="C1495" s="37" t="s">
        <v>188</v>
      </c>
      <c r="D1495" s="37" t="s">
        <v>190</v>
      </c>
      <c r="E1495" s="39">
        <v>-289.78392215169998</v>
      </c>
      <c r="F1495" s="39">
        <v>-16.826357464200001</v>
      </c>
      <c r="G1495" s="39">
        <v>68108.94</v>
      </c>
      <c r="H1495" s="39">
        <v>17117117.629999999</v>
      </c>
      <c r="I1495" s="39">
        <v>3605139.66</v>
      </c>
    </row>
    <row r="1496" spans="1:9" ht="10.2">
      <c r="A1496" s="37" t="s">
        <v>229</v>
      </c>
      <c r="B1496" s="37" t="s">
        <v>196</v>
      </c>
      <c r="C1496" s="37" t="s">
        <v>191</v>
      </c>
      <c r="D1496" s="37" t="s">
        <v>189</v>
      </c>
      <c r="E1496" s="39">
        <v>690.37500365059998</v>
      </c>
      <c r="F1496" s="39">
        <v>-16.826357464200001</v>
      </c>
      <c r="G1496" s="39">
        <v>1755.63</v>
      </c>
      <c r="H1496" s="39">
        <v>2030017.58</v>
      </c>
      <c r="I1496" s="39">
        <v>156576.55</v>
      </c>
    </row>
    <row r="1497" spans="1:9" ht="10.2">
      <c r="A1497" s="37" t="s">
        <v>229</v>
      </c>
      <c r="B1497" s="37" t="s">
        <v>196</v>
      </c>
      <c r="C1497" s="37" t="s">
        <v>191</v>
      </c>
      <c r="D1497" s="37" t="s">
        <v>190</v>
      </c>
      <c r="E1497" s="39">
        <v>-351.50159011210002</v>
      </c>
      <c r="F1497" s="39">
        <v>-16.826357464200001</v>
      </c>
      <c r="G1497" s="39">
        <v>68640.94</v>
      </c>
      <c r="H1497" s="39">
        <v>10091705.93</v>
      </c>
      <c r="I1497" s="39">
        <v>2544642.94</v>
      </c>
    </row>
    <row r="1498" spans="1:9" ht="10.2">
      <c r="A1498" s="37" t="s">
        <v>229</v>
      </c>
      <c r="B1498" s="37" t="s">
        <v>197</v>
      </c>
      <c r="C1498" s="37" t="s">
        <v>188</v>
      </c>
      <c r="D1498" s="37" t="s">
        <v>189</v>
      </c>
      <c r="E1498" s="39">
        <v>547.97811558579997</v>
      </c>
      <c r="F1498" s="39">
        <v>-16.826357464200001</v>
      </c>
      <c r="G1498" s="39">
        <v>2986.57</v>
      </c>
      <c r="H1498" s="39">
        <v>4238533.43</v>
      </c>
      <c r="I1498" s="39">
        <v>268527.02</v>
      </c>
    </row>
    <row r="1499" spans="1:9" ht="10.2">
      <c r="A1499" s="37" t="s">
        <v>229</v>
      </c>
      <c r="B1499" s="37" t="s">
        <v>197</v>
      </c>
      <c r="C1499" s="37" t="s">
        <v>188</v>
      </c>
      <c r="D1499" s="37" t="s">
        <v>190</v>
      </c>
      <c r="E1499" s="39">
        <v>-269.26733456890003</v>
      </c>
      <c r="F1499" s="39">
        <v>-16.826357464200001</v>
      </c>
      <c r="G1499" s="39">
        <v>72001.90</v>
      </c>
      <c r="H1499" s="39">
        <v>20430780.460000001</v>
      </c>
      <c r="I1499" s="39">
        <v>3956159.22</v>
      </c>
    </row>
    <row r="1500" spans="1:9" ht="10.2">
      <c r="A1500" s="37" t="s">
        <v>229</v>
      </c>
      <c r="B1500" s="37" t="s">
        <v>197</v>
      </c>
      <c r="C1500" s="37" t="s">
        <v>191</v>
      </c>
      <c r="D1500" s="37" t="s">
        <v>189</v>
      </c>
      <c r="E1500" s="39">
        <v>606.27351813810003</v>
      </c>
      <c r="F1500" s="39">
        <v>-16.826357464200001</v>
      </c>
      <c r="G1500" s="39">
        <v>2094.27</v>
      </c>
      <c r="H1500" s="39">
        <v>3338070.75</v>
      </c>
      <c r="I1500" s="39">
        <v>195685.81</v>
      </c>
    </row>
    <row r="1501" spans="1:9" ht="10.2">
      <c r="A1501" s="37" t="s">
        <v>229</v>
      </c>
      <c r="B1501" s="37" t="s">
        <v>197</v>
      </c>
      <c r="C1501" s="37" t="s">
        <v>191</v>
      </c>
      <c r="D1501" s="37" t="s">
        <v>190</v>
      </c>
      <c r="E1501" s="39">
        <v>-327.22685386440003</v>
      </c>
      <c r="F1501" s="39">
        <v>-16.826357464200001</v>
      </c>
      <c r="G1501" s="39">
        <v>69759.83</v>
      </c>
      <c r="H1501" s="39">
        <v>12280660.67</v>
      </c>
      <c r="I1501" s="39">
        <v>2846771.88</v>
      </c>
    </row>
    <row r="1502" spans="1:9" ht="10.2">
      <c r="A1502" s="37" t="s">
        <v>229</v>
      </c>
      <c r="B1502" s="37" t="s">
        <v>198</v>
      </c>
      <c r="C1502" s="37" t="s">
        <v>188</v>
      </c>
      <c r="D1502" s="37" t="s">
        <v>189</v>
      </c>
      <c r="E1502" s="39">
        <v>450.7654083525</v>
      </c>
      <c r="F1502" s="39">
        <v>-16.826357464200001</v>
      </c>
      <c r="G1502" s="39">
        <v>3519.03</v>
      </c>
      <c r="H1502" s="39">
        <v>5507490.6900000004</v>
      </c>
      <c r="I1502" s="39">
        <v>308109.69</v>
      </c>
    </row>
    <row r="1503" spans="1:9" ht="10.2">
      <c r="A1503" s="37" t="s">
        <v>229</v>
      </c>
      <c r="B1503" s="37" t="s">
        <v>198</v>
      </c>
      <c r="C1503" s="37" t="s">
        <v>188</v>
      </c>
      <c r="D1503" s="37" t="s">
        <v>190</v>
      </c>
      <c r="E1503" s="39">
        <v>-252.71303441169999</v>
      </c>
      <c r="F1503" s="39">
        <v>-16.826357464200001</v>
      </c>
      <c r="G1503" s="39">
        <v>75174.26</v>
      </c>
      <c r="H1503" s="39">
        <v>25458208.059999999</v>
      </c>
      <c r="I1503" s="39">
        <v>4287424.69</v>
      </c>
    </row>
    <row r="1504" spans="1:9" ht="10.2">
      <c r="A1504" s="37" t="s">
        <v>229</v>
      </c>
      <c r="B1504" s="37" t="s">
        <v>198</v>
      </c>
      <c r="C1504" s="37" t="s">
        <v>191</v>
      </c>
      <c r="D1504" s="37" t="s">
        <v>189</v>
      </c>
      <c r="E1504" s="39">
        <v>813.38480332179995</v>
      </c>
      <c r="F1504" s="39">
        <v>-16.826357464200001</v>
      </c>
      <c r="G1504" s="39">
        <v>3353.08</v>
      </c>
      <c r="H1504" s="39">
        <v>5022297.22</v>
      </c>
      <c r="I1504" s="39">
        <v>302403.30</v>
      </c>
    </row>
    <row r="1505" spans="1:9" ht="10.2">
      <c r="A1505" s="37" t="s">
        <v>229</v>
      </c>
      <c r="B1505" s="37" t="s">
        <v>198</v>
      </c>
      <c r="C1505" s="37" t="s">
        <v>191</v>
      </c>
      <c r="D1505" s="37" t="s">
        <v>190</v>
      </c>
      <c r="E1505" s="39">
        <v>-299.23356970740002</v>
      </c>
      <c r="F1505" s="39">
        <v>-16.826357464200001</v>
      </c>
      <c r="G1505" s="39">
        <v>74146.51</v>
      </c>
      <c r="H1505" s="39">
        <v>19066964.43</v>
      </c>
      <c r="I1505" s="39">
        <v>3512461.96</v>
      </c>
    </row>
    <row r="1506" spans="1:9" ht="10.2">
      <c r="A1506" s="37" t="s">
        <v>229</v>
      </c>
      <c r="B1506" s="37" t="s">
        <v>199</v>
      </c>
      <c r="C1506" s="37" t="s">
        <v>188</v>
      </c>
      <c r="D1506" s="37" t="s">
        <v>189</v>
      </c>
      <c r="E1506" s="39">
        <v>493.58692664889998</v>
      </c>
      <c r="F1506" s="39">
        <v>-16.826357464200001</v>
      </c>
      <c r="G1506" s="39">
        <v>3825.16</v>
      </c>
      <c r="H1506" s="39">
        <v>5994807.2599999998</v>
      </c>
      <c r="I1506" s="39">
        <v>320769.62</v>
      </c>
    </row>
    <row r="1507" spans="1:9" ht="10.2">
      <c r="A1507" s="37" t="s">
        <v>229</v>
      </c>
      <c r="B1507" s="37" t="s">
        <v>199</v>
      </c>
      <c r="C1507" s="37" t="s">
        <v>188</v>
      </c>
      <c r="D1507" s="37" t="s">
        <v>190</v>
      </c>
      <c r="E1507" s="39">
        <v>-246.45157661600001</v>
      </c>
      <c r="F1507" s="39">
        <v>-16.826357464200001</v>
      </c>
      <c r="G1507" s="39">
        <v>71577.25</v>
      </c>
      <c r="H1507" s="39">
        <v>27160029.879999999</v>
      </c>
      <c r="I1507" s="39">
        <v>4035181.59</v>
      </c>
    </row>
    <row r="1508" spans="1:9" ht="10.2">
      <c r="A1508" s="37" t="s">
        <v>229</v>
      </c>
      <c r="B1508" s="37" t="s">
        <v>199</v>
      </c>
      <c r="C1508" s="37" t="s">
        <v>191</v>
      </c>
      <c r="D1508" s="37" t="s">
        <v>189</v>
      </c>
      <c r="E1508" s="39">
        <v>424.59414146109998</v>
      </c>
      <c r="F1508" s="39">
        <v>-16.826357464200001</v>
      </c>
      <c r="G1508" s="39">
        <v>4482.08</v>
      </c>
      <c r="H1508" s="39">
        <v>6801752.3200000003</v>
      </c>
      <c r="I1508" s="39">
        <v>390755.47</v>
      </c>
    </row>
    <row r="1509" spans="1:9" ht="10.2">
      <c r="A1509" s="37" t="s">
        <v>229</v>
      </c>
      <c r="B1509" s="37" t="s">
        <v>199</v>
      </c>
      <c r="C1509" s="37" t="s">
        <v>191</v>
      </c>
      <c r="D1509" s="37" t="s">
        <v>190</v>
      </c>
      <c r="E1509" s="39">
        <v>-244.74507249679999</v>
      </c>
      <c r="F1509" s="39">
        <v>-16.826357464200001</v>
      </c>
      <c r="G1509" s="39">
        <v>71352.40</v>
      </c>
      <c r="H1509" s="39">
        <v>22802769.859999999</v>
      </c>
      <c r="I1509" s="39">
        <v>3771749.95</v>
      </c>
    </row>
    <row r="1510" spans="1:9" ht="10.2">
      <c r="A1510" s="37" t="s">
        <v>229</v>
      </c>
      <c r="B1510" s="37" t="s">
        <v>200</v>
      </c>
      <c r="C1510" s="37" t="s">
        <v>188</v>
      </c>
      <c r="D1510" s="37" t="s">
        <v>189</v>
      </c>
      <c r="E1510" s="39">
        <v>794.42393792519999</v>
      </c>
      <c r="F1510" s="39">
        <v>-16.826357464200001</v>
      </c>
      <c r="G1510" s="39">
        <v>4334.29</v>
      </c>
      <c r="H1510" s="39">
        <v>7065684.04</v>
      </c>
      <c r="I1510" s="39">
        <v>366246.44</v>
      </c>
    </row>
    <row r="1511" spans="1:9" ht="10.2">
      <c r="A1511" s="37" t="s">
        <v>229</v>
      </c>
      <c r="B1511" s="37" t="s">
        <v>200</v>
      </c>
      <c r="C1511" s="37" t="s">
        <v>188</v>
      </c>
      <c r="D1511" s="37" t="s">
        <v>190</v>
      </c>
      <c r="E1511" s="39">
        <v>-214.25331364760001</v>
      </c>
      <c r="F1511" s="39">
        <v>-16.826357464200001</v>
      </c>
      <c r="G1511" s="39">
        <v>58425.19</v>
      </c>
      <c r="H1511" s="39">
        <v>25513881.440000001</v>
      </c>
      <c r="I1511" s="39">
        <v>3391395.78</v>
      </c>
    </row>
    <row r="1512" spans="1:9" ht="10.2">
      <c r="A1512" s="37" t="s">
        <v>229</v>
      </c>
      <c r="B1512" s="37" t="s">
        <v>200</v>
      </c>
      <c r="C1512" s="37" t="s">
        <v>191</v>
      </c>
      <c r="D1512" s="37" t="s">
        <v>189</v>
      </c>
      <c r="E1512" s="39">
        <v>405.58140245829998</v>
      </c>
      <c r="F1512" s="39">
        <v>-16.826357464200001</v>
      </c>
      <c r="G1512" s="39">
        <v>4695.97</v>
      </c>
      <c r="H1512" s="39">
        <v>7965336.8300000001</v>
      </c>
      <c r="I1512" s="39">
        <v>437346.81</v>
      </c>
    </row>
    <row r="1513" spans="1:9" ht="10.2">
      <c r="A1513" s="37" t="s">
        <v>229</v>
      </c>
      <c r="B1513" s="37" t="s">
        <v>200</v>
      </c>
      <c r="C1513" s="37" t="s">
        <v>191</v>
      </c>
      <c r="D1513" s="37" t="s">
        <v>190</v>
      </c>
      <c r="E1513" s="39">
        <v>-187.84258438000001</v>
      </c>
      <c r="F1513" s="39">
        <v>-16.826357464200001</v>
      </c>
      <c r="G1513" s="39">
        <v>57049.05</v>
      </c>
      <c r="H1513" s="39">
        <v>23023190.18</v>
      </c>
      <c r="I1513" s="39">
        <v>3262204.97</v>
      </c>
    </row>
    <row r="1514" spans="1:9" ht="10.2">
      <c r="A1514" s="37" t="s">
        <v>229</v>
      </c>
      <c r="B1514" s="37" t="s">
        <v>201</v>
      </c>
      <c r="C1514" s="37" t="s">
        <v>188</v>
      </c>
      <c r="D1514" s="37" t="s">
        <v>189</v>
      </c>
      <c r="E1514" s="39">
        <v>795.5183873551</v>
      </c>
      <c r="F1514" s="39">
        <v>-16.826357464200001</v>
      </c>
      <c r="G1514" s="39">
        <v>4815.67</v>
      </c>
      <c r="H1514" s="39">
        <v>8710819.9000000004</v>
      </c>
      <c r="I1514" s="39">
        <v>436133.19</v>
      </c>
    </row>
    <row r="1515" spans="1:9" ht="10.2">
      <c r="A1515" s="37" t="s">
        <v>229</v>
      </c>
      <c r="B1515" s="37" t="s">
        <v>201</v>
      </c>
      <c r="C1515" s="37" t="s">
        <v>188</v>
      </c>
      <c r="D1515" s="37" t="s">
        <v>190</v>
      </c>
      <c r="E1515" s="39">
        <v>-167.5242519407</v>
      </c>
      <c r="F1515" s="39">
        <v>-16.826357464200001</v>
      </c>
      <c r="G1515" s="39">
        <v>50357.09</v>
      </c>
      <c r="H1515" s="39">
        <v>25877456.309999999</v>
      </c>
      <c r="I1515" s="39">
        <v>3070383.99</v>
      </c>
    </row>
    <row r="1516" spans="1:9" ht="10.2">
      <c r="A1516" s="37" t="s">
        <v>229</v>
      </c>
      <c r="B1516" s="37" t="s">
        <v>201</v>
      </c>
      <c r="C1516" s="37" t="s">
        <v>191</v>
      </c>
      <c r="D1516" s="37" t="s">
        <v>189</v>
      </c>
      <c r="E1516" s="39">
        <v>975.81649693379995</v>
      </c>
      <c r="F1516" s="39">
        <v>-16.826357464200001</v>
      </c>
      <c r="G1516" s="39">
        <v>5410.56</v>
      </c>
      <c r="H1516" s="39">
        <v>11361668.699999999</v>
      </c>
      <c r="I1516" s="39">
        <v>516175.69</v>
      </c>
    </row>
    <row r="1517" spans="1:9" ht="10.2">
      <c r="A1517" s="37" t="s">
        <v>229</v>
      </c>
      <c r="B1517" s="37" t="s">
        <v>201</v>
      </c>
      <c r="C1517" s="37" t="s">
        <v>191</v>
      </c>
      <c r="D1517" s="37" t="s">
        <v>190</v>
      </c>
      <c r="E1517" s="39">
        <v>-76.3833348024</v>
      </c>
      <c r="F1517" s="39">
        <v>-16.826357464200001</v>
      </c>
      <c r="G1517" s="39">
        <v>42807.55</v>
      </c>
      <c r="H1517" s="39">
        <v>22518137.07</v>
      </c>
      <c r="I1517" s="39">
        <v>2716113.23</v>
      </c>
    </row>
    <row r="1518" spans="1:9" ht="10.2">
      <c r="A1518" s="37" t="s">
        <v>229</v>
      </c>
      <c r="B1518" s="37" t="s">
        <v>202</v>
      </c>
      <c r="C1518" s="37" t="s">
        <v>188</v>
      </c>
      <c r="D1518" s="37" t="s">
        <v>189</v>
      </c>
      <c r="E1518" s="39">
        <v>878.48137892149998</v>
      </c>
      <c r="F1518" s="39">
        <v>-16.826357464200001</v>
      </c>
      <c r="G1518" s="39">
        <v>6098.55</v>
      </c>
      <c r="H1518" s="39">
        <v>12854225.67</v>
      </c>
      <c r="I1518" s="39">
        <v>580227.95</v>
      </c>
    </row>
    <row r="1519" spans="1:9" ht="10.2">
      <c r="A1519" s="37" t="s">
        <v>229</v>
      </c>
      <c r="B1519" s="37" t="s">
        <v>202</v>
      </c>
      <c r="C1519" s="37" t="s">
        <v>188</v>
      </c>
      <c r="D1519" s="37" t="s">
        <v>190</v>
      </c>
      <c r="E1519" s="39">
        <v>-83.432538434700007</v>
      </c>
      <c r="F1519" s="39">
        <v>-16.826357464200001</v>
      </c>
      <c r="G1519" s="39">
        <v>46119.56</v>
      </c>
      <c r="H1519" s="39">
        <v>27832872.059999999</v>
      </c>
      <c r="I1519" s="39">
        <v>3051431.66</v>
      </c>
    </row>
    <row r="1520" spans="1:9" ht="10.2">
      <c r="A1520" s="37" t="s">
        <v>229</v>
      </c>
      <c r="B1520" s="37" t="s">
        <v>202</v>
      </c>
      <c r="C1520" s="37" t="s">
        <v>191</v>
      </c>
      <c r="D1520" s="37" t="s">
        <v>189</v>
      </c>
      <c r="E1520" s="39">
        <v>1166.3034433183</v>
      </c>
      <c r="F1520" s="39">
        <v>-16.826357464200001</v>
      </c>
      <c r="G1520" s="39">
        <v>6268.59</v>
      </c>
      <c r="H1520" s="39">
        <v>12980086.73</v>
      </c>
      <c r="I1520" s="39">
        <v>616383.03</v>
      </c>
    </row>
    <row r="1521" spans="1:9" ht="10.2">
      <c r="A1521" s="37" t="s">
        <v>229</v>
      </c>
      <c r="B1521" s="37" t="s">
        <v>202</v>
      </c>
      <c r="C1521" s="37" t="s">
        <v>191</v>
      </c>
      <c r="D1521" s="37" t="s">
        <v>190</v>
      </c>
      <c r="E1521" s="39">
        <v>-16.003582763200001</v>
      </c>
      <c r="F1521" s="39">
        <v>-16.826357464200001</v>
      </c>
      <c r="G1521" s="39">
        <v>38118.21</v>
      </c>
      <c r="H1521" s="39">
        <v>25550846.32</v>
      </c>
      <c r="I1521" s="39">
        <v>2701754.03</v>
      </c>
    </row>
    <row r="1522" spans="1:9" ht="10.2">
      <c r="A1522" s="37" t="s">
        <v>229</v>
      </c>
      <c r="B1522" s="37" t="s">
        <v>203</v>
      </c>
      <c r="C1522" s="37" t="s">
        <v>188</v>
      </c>
      <c r="D1522" s="37" t="s">
        <v>189</v>
      </c>
      <c r="E1522" s="39">
        <v>850.93800763219997</v>
      </c>
      <c r="F1522" s="39">
        <v>-16.826357464200001</v>
      </c>
      <c r="G1522" s="39">
        <v>7307.59</v>
      </c>
      <c r="H1522" s="39">
        <v>14664911.93</v>
      </c>
      <c r="I1522" s="39">
        <v>697309.45</v>
      </c>
    </row>
    <row r="1523" spans="1:9" ht="10.2">
      <c r="A1523" s="37" t="s">
        <v>229</v>
      </c>
      <c r="B1523" s="37" t="s">
        <v>203</v>
      </c>
      <c r="C1523" s="37" t="s">
        <v>188</v>
      </c>
      <c r="D1523" s="37" t="s">
        <v>190</v>
      </c>
      <c r="E1523" s="39">
        <v>-12.8167003554</v>
      </c>
      <c r="F1523" s="39">
        <v>-16.826357464200001</v>
      </c>
      <c r="G1523" s="39">
        <v>41009.49</v>
      </c>
      <c r="H1523" s="39">
        <v>29680399.190000001</v>
      </c>
      <c r="I1523" s="39">
        <v>2874230.22</v>
      </c>
    </row>
    <row r="1524" spans="1:9" ht="10.2">
      <c r="A1524" s="37" t="s">
        <v>229</v>
      </c>
      <c r="B1524" s="37" t="s">
        <v>203</v>
      </c>
      <c r="C1524" s="37" t="s">
        <v>191</v>
      </c>
      <c r="D1524" s="37" t="s">
        <v>189</v>
      </c>
      <c r="E1524" s="39">
        <v>984.05955123050001</v>
      </c>
      <c r="F1524" s="39">
        <v>-16.826357464200001</v>
      </c>
      <c r="G1524" s="39">
        <v>6687.52</v>
      </c>
      <c r="H1524" s="39">
        <v>15490999.43</v>
      </c>
      <c r="I1524" s="39">
        <v>692416.67</v>
      </c>
    </row>
    <row r="1525" spans="1:9" ht="10.2">
      <c r="A1525" s="37" t="s">
        <v>229</v>
      </c>
      <c r="B1525" s="37" t="s">
        <v>203</v>
      </c>
      <c r="C1525" s="37" t="s">
        <v>191</v>
      </c>
      <c r="D1525" s="37" t="s">
        <v>190</v>
      </c>
      <c r="E1525" s="39">
        <v>122.3227684726</v>
      </c>
      <c r="F1525" s="39">
        <v>-16.826357464200001</v>
      </c>
      <c r="G1525" s="39">
        <v>32059.02</v>
      </c>
      <c r="H1525" s="39">
        <v>26887478.940000001</v>
      </c>
      <c r="I1525" s="39">
        <v>2362009.74</v>
      </c>
    </row>
    <row r="1526" spans="1:9" ht="10.2">
      <c r="A1526" s="37" t="s">
        <v>229</v>
      </c>
      <c r="B1526" s="37" t="s">
        <v>204</v>
      </c>
      <c r="C1526" s="37" t="s">
        <v>188</v>
      </c>
      <c r="D1526" s="37" t="s">
        <v>189</v>
      </c>
      <c r="E1526" s="39">
        <v>1354.6833954606</v>
      </c>
      <c r="F1526" s="39">
        <v>-16.826357464200001</v>
      </c>
      <c r="G1526" s="39">
        <v>7097.10</v>
      </c>
      <c r="H1526" s="39">
        <v>16754887.140000001</v>
      </c>
      <c r="I1526" s="39">
        <v>674061.69</v>
      </c>
    </row>
    <row r="1527" spans="1:9" ht="10.2">
      <c r="A1527" s="37" t="s">
        <v>229</v>
      </c>
      <c r="B1527" s="37" t="s">
        <v>204</v>
      </c>
      <c r="C1527" s="37" t="s">
        <v>188</v>
      </c>
      <c r="D1527" s="37" t="s">
        <v>190</v>
      </c>
      <c r="E1527" s="39">
        <v>90.773554793299994</v>
      </c>
      <c r="F1527" s="39">
        <v>-16.826357464200001</v>
      </c>
      <c r="G1527" s="39">
        <v>26480</v>
      </c>
      <c r="H1527" s="39">
        <v>21693790.960000001</v>
      </c>
      <c r="I1527" s="39">
        <v>1909275.71</v>
      </c>
    </row>
    <row r="1528" spans="1:9" ht="10.2">
      <c r="A1528" s="37" t="s">
        <v>229</v>
      </c>
      <c r="B1528" s="37" t="s">
        <v>204</v>
      </c>
      <c r="C1528" s="37" t="s">
        <v>191</v>
      </c>
      <c r="D1528" s="37" t="s">
        <v>189</v>
      </c>
      <c r="E1528" s="39">
        <v>1233.6784712946001</v>
      </c>
      <c r="F1528" s="39">
        <v>-16.826357464200001</v>
      </c>
      <c r="G1528" s="39">
        <v>4635.83</v>
      </c>
      <c r="H1528" s="39">
        <v>11693124.960000001</v>
      </c>
      <c r="I1528" s="39">
        <v>492361.51</v>
      </c>
    </row>
    <row r="1529" spans="1:9" ht="10.2">
      <c r="A1529" s="37" t="s">
        <v>229</v>
      </c>
      <c r="B1529" s="37" t="s">
        <v>204</v>
      </c>
      <c r="C1529" s="37" t="s">
        <v>191</v>
      </c>
      <c r="D1529" s="37" t="s">
        <v>190</v>
      </c>
      <c r="E1529" s="39">
        <v>161.2490132506</v>
      </c>
      <c r="F1529" s="39">
        <v>-16.826357464200001</v>
      </c>
      <c r="G1529" s="39">
        <v>18678.88</v>
      </c>
      <c r="H1529" s="39">
        <v>18199237.309999999</v>
      </c>
      <c r="I1529" s="39">
        <v>1488236.43</v>
      </c>
    </row>
    <row r="1530" spans="1:9" ht="10.2">
      <c r="A1530" s="37" t="s">
        <v>229</v>
      </c>
      <c r="B1530" s="37" t="s">
        <v>205</v>
      </c>
      <c r="C1530" s="37" t="s">
        <v>188</v>
      </c>
      <c r="D1530" s="37" t="s">
        <v>189</v>
      </c>
      <c r="E1530" s="39">
        <v>1588.2405220546</v>
      </c>
      <c r="F1530" s="39">
        <v>-16.826357464200001</v>
      </c>
      <c r="G1530" s="39">
        <v>7857.81</v>
      </c>
      <c r="H1530" s="39">
        <v>20145783.890000001</v>
      </c>
      <c r="I1530" s="39">
        <v>792439.84</v>
      </c>
    </row>
    <row r="1531" spans="1:9" ht="10.2">
      <c r="A1531" s="37" t="s">
        <v>229</v>
      </c>
      <c r="B1531" s="37" t="s">
        <v>205</v>
      </c>
      <c r="C1531" s="37" t="s">
        <v>188</v>
      </c>
      <c r="D1531" s="37" t="s">
        <v>190</v>
      </c>
      <c r="E1531" s="39">
        <v>225.4761954338</v>
      </c>
      <c r="F1531" s="39">
        <v>-16.826357464200001</v>
      </c>
      <c r="G1531" s="39">
        <v>16989.33</v>
      </c>
      <c r="H1531" s="39">
        <v>16534435.4</v>
      </c>
      <c r="I1531" s="39">
        <v>1345979.65</v>
      </c>
    </row>
    <row r="1532" spans="1:9" ht="10.2">
      <c r="A1532" s="37" t="s">
        <v>229</v>
      </c>
      <c r="B1532" s="37" t="s">
        <v>205</v>
      </c>
      <c r="C1532" s="37" t="s">
        <v>191</v>
      </c>
      <c r="D1532" s="37" t="s">
        <v>189</v>
      </c>
      <c r="E1532" s="39">
        <v>1468.6737830781001</v>
      </c>
      <c r="F1532" s="39">
        <v>-16.826357464200001</v>
      </c>
      <c r="G1532" s="39">
        <v>3554.68</v>
      </c>
      <c r="H1532" s="39">
        <v>8763156.0299999993</v>
      </c>
      <c r="I1532" s="39">
        <v>398256.13</v>
      </c>
    </row>
    <row r="1533" spans="1:9" ht="10.2">
      <c r="A1533" s="37" t="s">
        <v>229</v>
      </c>
      <c r="B1533" s="37" t="s">
        <v>205</v>
      </c>
      <c r="C1533" s="37" t="s">
        <v>191</v>
      </c>
      <c r="D1533" s="37" t="s">
        <v>190</v>
      </c>
      <c r="E1533" s="39">
        <v>186.23451211919999</v>
      </c>
      <c r="F1533" s="39">
        <v>-16.826357464200001</v>
      </c>
      <c r="G1533" s="39">
        <v>9518.06</v>
      </c>
      <c r="H1533" s="39">
        <v>9405042.5800000001</v>
      </c>
      <c r="I1533" s="39">
        <v>801870.90</v>
      </c>
    </row>
    <row r="1534" spans="1:9" ht="10.2">
      <c r="A1534" s="37" t="s">
        <v>229</v>
      </c>
      <c r="B1534" s="37" t="s">
        <v>206</v>
      </c>
      <c r="C1534" s="37" t="s">
        <v>188</v>
      </c>
      <c r="D1534" s="37" t="s">
        <v>189</v>
      </c>
      <c r="E1534" s="39">
        <v>2119.4264440236998</v>
      </c>
      <c r="F1534" s="39">
        <v>-16.826357464200001</v>
      </c>
      <c r="G1534" s="39">
        <v>8245.68</v>
      </c>
      <c r="H1534" s="39">
        <v>24735705</v>
      </c>
      <c r="I1534" s="39">
        <v>868271.21</v>
      </c>
    </row>
    <row r="1535" spans="1:9" ht="10.2">
      <c r="A1535" s="37" t="s">
        <v>229</v>
      </c>
      <c r="B1535" s="37" t="s">
        <v>206</v>
      </c>
      <c r="C1535" s="37" t="s">
        <v>188</v>
      </c>
      <c r="D1535" s="37" t="s">
        <v>190</v>
      </c>
      <c r="E1535" s="39">
        <v>583.27013009760003</v>
      </c>
      <c r="F1535" s="39">
        <v>-16.826357464200001</v>
      </c>
      <c r="G1535" s="39">
        <v>8618</v>
      </c>
      <c r="H1535" s="39">
        <v>10657405.359999999</v>
      </c>
      <c r="I1535" s="39">
        <v>738143.80</v>
      </c>
    </row>
    <row r="1536" spans="1:9" ht="10.2">
      <c r="A1536" s="37" t="s">
        <v>229</v>
      </c>
      <c r="B1536" s="37" t="s">
        <v>206</v>
      </c>
      <c r="C1536" s="37" t="s">
        <v>191</v>
      </c>
      <c r="D1536" s="37" t="s">
        <v>189</v>
      </c>
      <c r="E1536" s="39">
        <v>1795.8011111725</v>
      </c>
      <c r="F1536" s="39">
        <v>-16.826357464200001</v>
      </c>
      <c r="G1536" s="39">
        <v>2392.26</v>
      </c>
      <c r="H1536" s="39">
        <v>6969938.2599999998</v>
      </c>
      <c r="I1536" s="39">
        <v>284719.05</v>
      </c>
    </row>
    <row r="1537" spans="1:9" ht="10.2">
      <c r="A1537" s="37" t="s">
        <v>229</v>
      </c>
      <c r="B1537" s="37" t="s">
        <v>206</v>
      </c>
      <c r="C1537" s="37" t="s">
        <v>191</v>
      </c>
      <c r="D1537" s="37" t="s">
        <v>190</v>
      </c>
      <c r="E1537" s="39">
        <v>500.2273493934</v>
      </c>
      <c r="F1537" s="39">
        <v>-16.826357464200001</v>
      </c>
      <c r="G1537" s="39">
        <v>3501.27</v>
      </c>
      <c r="H1537" s="39">
        <v>4874251.05</v>
      </c>
      <c r="I1537" s="39">
        <v>336337.98</v>
      </c>
    </row>
    <row r="1538" spans="1:9" ht="10.2">
      <c r="A1538" s="37" t="s">
        <v>230</v>
      </c>
      <c r="B1538" s="37" t="s">
        <v>187</v>
      </c>
      <c r="C1538" s="37" t="s">
        <v>188</v>
      </c>
      <c r="D1538" s="37" t="s">
        <v>189</v>
      </c>
      <c r="E1538" s="39">
        <v>0</v>
      </c>
      <c r="F1538" s="39">
        <v>0</v>
      </c>
      <c r="G1538" s="39">
        <v>10782.07</v>
      </c>
      <c r="H1538" s="39">
        <v>6396120.8200000003</v>
      </c>
      <c r="I1538" s="39">
        <v>237905.73</v>
      </c>
    </row>
    <row r="1539" spans="1:9" ht="10.2">
      <c r="A1539" s="37" t="s">
        <v>230</v>
      </c>
      <c r="B1539" s="37" t="s">
        <v>187</v>
      </c>
      <c r="C1539" s="37" t="s">
        <v>188</v>
      </c>
      <c r="D1539" s="37" t="s">
        <v>190</v>
      </c>
      <c r="E1539" s="39">
        <v>0</v>
      </c>
      <c r="F1539" s="39">
        <v>0</v>
      </c>
      <c r="G1539" s="39">
        <v>535700.29</v>
      </c>
      <c r="H1539" s="39">
        <v>83694437.540000007</v>
      </c>
      <c r="I1539" s="39">
        <v>6543881.3899999997</v>
      </c>
    </row>
    <row r="1540" spans="1:9" ht="10.2">
      <c r="A1540" s="37" t="s">
        <v>230</v>
      </c>
      <c r="B1540" s="37" t="s">
        <v>187</v>
      </c>
      <c r="C1540" s="37" t="s">
        <v>191</v>
      </c>
      <c r="D1540" s="37" t="s">
        <v>189</v>
      </c>
      <c r="E1540" s="39">
        <v>0</v>
      </c>
      <c r="F1540" s="39">
        <v>0</v>
      </c>
      <c r="G1540" s="39">
        <v>11111.51</v>
      </c>
      <c r="H1540" s="39">
        <v>5151639.63</v>
      </c>
      <c r="I1540" s="39">
        <v>239569.22</v>
      </c>
    </row>
    <row r="1541" spans="1:9" ht="10.2">
      <c r="A1541" s="37" t="s">
        <v>230</v>
      </c>
      <c r="B1541" s="37" t="s">
        <v>187</v>
      </c>
      <c r="C1541" s="37" t="s">
        <v>191</v>
      </c>
      <c r="D1541" s="37" t="s">
        <v>190</v>
      </c>
      <c r="E1541" s="39">
        <v>0</v>
      </c>
      <c r="F1541" s="39">
        <v>0</v>
      </c>
      <c r="G1541" s="39">
        <v>562646.46</v>
      </c>
      <c r="H1541" s="39">
        <v>88869710.969999999</v>
      </c>
      <c r="I1541" s="39">
        <v>6954076.1799999997</v>
      </c>
    </row>
    <row r="1542" spans="1:9" ht="10.2">
      <c r="A1542" s="37" t="s">
        <v>230</v>
      </c>
      <c r="B1542" s="37" t="s">
        <v>192</v>
      </c>
      <c r="C1542" s="37" t="s">
        <v>188</v>
      </c>
      <c r="D1542" s="37" t="s">
        <v>189</v>
      </c>
      <c r="E1542" s="39">
        <v>488.45271833779998</v>
      </c>
      <c r="F1542" s="39">
        <v>142.566291737</v>
      </c>
      <c r="G1542" s="39">
        <v>4549.74</v>
      </c>
      <c r="H1542" s="39">
        <v>5504511.7999999998</v>
      </c>
      <c r="I1542" s="39">
        <v>418865.19</v>
      </c>
    </row>
    <row r="1543" spans="1:9" ht="10.2">
      <c r="A1543" s="37" t="s">
        <v>230</v>
      </c>
      <c r="B1543" s="37" t="s">
        <v>192</v>
      </c>
      <c r="C1543" s="37" t="s">
        <v>188</v>
      </c>
      <c r="D1543" s="37" t="s">
        <v>190</v>
      </c>
      <c r="E1543" s="39">
        <v>-284.35071493509997</v>
      </c>
      <c r="F1543" s="39">
        <v>142.566291737</v>
      </c>
      <c r="G1543" s="39">
        <v>207638.75</v>
      </c>
      <c r="H1543" s="39">
        <v>50678974.149999999</v>
      </c>
      <c r="I1543" s="39">
        <v>11285673.140000001</v>
      </c>
    </row>
    <row r="1544" spans="1:9" ht="10.2">
      <c r="A1544" s="37" t="s">
        <v>230</v>
      </c>
      <c r="B1544" s="37" t="s">
        <v>192</v>
      </c>
      <c r="C1544" s="37" t="s">
        <v>191</v>
      </c>
      <c r="D1544" s="37" t="s">
        <v>189</v>
      </c>
      <c r="E1544" s="39">
        <v>489.19409839560001</v>
      </c>
      <c r="F1544" s="39">
        <v>142.566291737</v>
      </c>
      <c r="G1544" s="39">
        <v>3708.12</v>
      </c>
      <c r="H1544" s="39">
        <v>3143820.25</v>
      </c>
      <c r="I1544" s="39">
        <v>313866.59</v>
      </c>
    </row>
    <row r="1545" spans="1:9" ht="10.2">
      <c r="A1545" s="37" t="s">
        <v>230</v>
      </c>
      <c r="B1545" s="37" t="s">
        <v>192</v>
      </c>
      <c r="C1545" s="37" t="s">
        <v>191</v>
      </c>
      <c r="D1545" s="37" t="s">
        <v>190</v>
      </c>
      <c r="E1545" s="39">
        <v>-374.52882898310003</v>
      </c>
      <c r="F1545" s="39">
        <v>142.566291737</v>
      </c>
      <c r="G1545" s="39">
        <v>209743.75</v>
      </c>
      <c r="H1545" s="39">
        <v>27258518.23</v>
      </c>
      <c r="I1545" s="39">
        <v>8056233.5300000003</v>
      </c>
    </row>
    <row r="1546" spans="1:9" ht="10.2">
      <c r="A1546" s="37" t="s">
        <v>230</v>
      </c>
      <c r="B1546" s="37" t="s">
        <v>193</v>
      </c>
      <c r="C1546" s="37" t="s">
        <v>188</v>
      </c>
      <c r="D1546" s="37" t="s">
        <v>189</v>
      </c>
      <c r="E1546" s="39">
        <v>377.07401347870001</v>
      </c>
      <c r="F1546" s="39">
        <v>-15.062781336800001</v>
      </c>
      <c r="G1546" s="39">
        <v>3183.40</v>
      </c>
      <c r="H1546" s="39">
        <v>4031176.67</v>
      </c>
      <c r="I1546" s="39">
        <v>273980.75</v>
      </c>
    </row>
    <row r="1547" spans="1:9" ht="10.2">
      <c r="A1547" s="37" t="s">
        <v>230</v>
      </c>
      <c r="B1547" s="37" t="s">
        <v>193</v>
      </c>
      <c r="C1547" s="37" t="s">
        <v>188</v>
      </c>
      <c r="D1547" s="37" t="s">
        <v>190</v>
      </c>
      <c r="E1547" s="39">
        <v>-240.6774424395</v>
      </c>
      <c r="F1547" s="39">
        <v>-15.062781336800001</v>
      </c>
      <c r="G1547" s="39">
        <v>182238.62</v>
      </c>
      <c r="H1547" s="39">
        <v>52932224.259999998</v>
      </c>
      <c r="I1547" s="39">
        <v>10059368.220000001</v>
      </c>
    </row>
    <row r="1548" spans="1:9" ht="10.2">
      <c r="A1548" s="37" t="s">
        <v>230</v>
      </c>
      <c r="B1548" s="37" t="s">
        <v>193</v>
      </c>
      <c r="C1548" s="37" t="s">
        <v>191</v>
      </c>
      <c r="D1548" s="37" t="s">
        <v>189</v>
      </c>
      <c r="E1548" s="39">
        <v>420.49946265130001</v>
      </c>
      <c r="F1548" s="39">
        <v>-15.062781336800001</v>
      </c>
      <c r="G1548" s="39">
        <v>2771.62</v>
      </c>
      <c r="H1548" s="39">
        <v>3095713.46</v>
      </c>
      <c r="I1548" s="39">
        <v>267547.76</v>
      </c>
    </row>
    <row r="1549" spans="1:9" ht="10.2">
      <c r="A1549" s="37" t="s">
        <v>230</v>
      </c>
      <c r="B1549" s="37" t="s">
        <v>193</v>
      </c>
      <c r="C1549" s="37" t="s">
        <v>191</v>
      </c>
      <c r="D1549" s="37" t="s">
        <v>190</v>
      </c>
      <c r="E1549" s="39">
        <v>-372.6273298214</v>
      </c>
      <c r="F1549" s="39">
        <v>-15.062781336800001</v>
      </c>
      <c r="G1549" s="39">
        <v>182645.71</v>
      </c>
      <c r="H1549" s="39">
        <v>23286120.129999999</v>
      </c>
      <c r="I1549" s="39">
        <v>6525255.75</v>
      </c>
    </row>
    <row r="1550" spans="1:9" ht="10.2">
      <c r="A1550" s="37" t="s">
        <v>230</v>
      </c>
      <c r="B1550" s="37" t="s">
        <v>194</v>
      </c>
      <c r="C1550" s="37" t="s">
        <v>188</v>
      </c>
      <c r="D1550" s="37" t="s">
        <v>189</v>
      </c>
      <c r="E1550" s="39">
        <v>473.80617619809999</v>
      </c>
      <c r="F1550" s="39">
        <v>-15.062781336800001</v>
      </c>
      <c r="G1550" s="39">
        <v>4167.53</v>
      </c>
      <c r="H1550" s="39">
        <v>5124830.76</v>
      </c>
      <c r="I1550" s="39">
        <v>384725.32</v>
      </c>
    </row>
    <row r="1551" spans="1:9" ht="10.2">
      <c r="A1551" s="37" t="s">
        <v>230</v>
      </c>
      <c r="B1551" s="37" t="s">
        <v>194</v>
      </c>
      <c r="C1551" s="37" t="s">
        <v>188</v>
      </c>
      <c r="D1551" s="37" t="s">
        <v>190</v>
      </c>
      <c r="E1551" s="39">
        <v>-175.45866336730001</v>
      </c>
      <c r="F1551" s="39">
        <v>-15.062781336800001</v>
      </c>
      <c r="G1551" s="39">
        <v>202472.88</v>
      </c>
      <c r="H1551" s="39">
        <v>70985827.989999995</v>
      </c>
      <c r="I1551" s="39">
        <v>11859326.08</v>
      </c>
    </row>
    <row r="1552" spans="1:9" ht="10.2">
      <c r="A1552" s="37" t="s">
        <v>230</v>
      </c>
      <c r="B1552" s="37" t="s">
        <v>194</v>
      </c>
      <c r="C1552" s="37" t="s">
        <v>191</v>
      </c>
      <c r="D1552" s="37" t="s">
        <v>189</v>
      </c>
      <c r="E1552" s="39">
        <v>361.30923928279998</v>
      </c>
      <c r="F1552" s="39">
        <v>-15.062781336800001</v>
      </c>
      <c r="G1552" s="39">
        <v>2952.82</v>
      </c>
      <c r="H1552" s="39">
        <v>3375433.39</v>
      </c>
      <c r="I1552" s="39">
        <v>278492.75</v>
      </c>
    </row>
    <row r="1553" spans="1:9" ht="10.2">
      <c r="A1553" s="37" t="s">
        <v>230</v>
      </c>
      <c r="B1553" s="37" t="s">
        <v>194</v>
      </c>
      <c r="C1553" s="37" t="s">
        <v>191</v>
      </c>
      <c r="D1553" s="37" t="s">
        <v>190</v>
      </c>
      <c r="E1553" s="39">
        <v>-382.55539665689997</v>
      </c>
      <c r="F1553" s="39">
        <v>-15.062781336800001</v>
      </c>
      <c r="G1553" s="39">
        <v>199974.39</v>
      </c>
      <c r="H1553" s="39">
        <v>26885914.940000001</v>
      </c>
      <c r="I1553" s="39">
        <v>7647907.8200000003</v>
      </c>
    </row>
    <row r="1554" spans="1:9" ht="10.2">
      <c r="A1554" s="37" t="s">
        <v>230</v>
      </c>
      <c r="B1554" s="37" t="s">
        <v>195</v>
      </c>
      <c r="C1554" s="37" t="s">
        <v>188</v>
      </c>
      <c r="D1554" s="37" t="s">
        <v>189</v>
      </c>
      <c r="E1554" s="39">
        <v>320.3605807239</v>
      </c>
      <c r="F1554" s="39">
        <v>-15.062781336800001</v>
      </c>
      <c r="G1554" s="39">
        <v>5109.09</v>
      </c>
      <c r="H1554" s="39">
        <v>6201007.46</v>
      </c>
      <c r="I1554" s="39">
        <v>447514.23</v>
      </c>
    </row>
    <row r="1555" spans="1:9" ht="10.2">
      <c r="A1555" s="37" t="s">
        <v>230</v>
      </c>
      <c r="B1555" s="37" t="s">
        <v>195</v>
      </c>
      <c r="C1555" s="37" t="s">
        <v>188</v>
      </c>
      <c r="D1555" s="37" t="s">
        <v>190</v>
      </c>
      <c r="E1555" s="39">
        <v>-186.16193345330001</v>
      </c>
      <c r="F1555" s="39">
        <v>-15.062781336800001</v>
      </c>
      <c r="G1555" s="39">
        <v>203201.16</v>
      </c>
      <c r="H1555" s="39">
        <v>72337093.280000001</v>
      </c>
      <c r="I1555" s="39">
        <v>12475271.99</v>
      </c>
    </row>
    <row r="1556" spans="1:9" ht="10.2">
      <c r="A1556" s="37" t="s">
        <v>230</v>
      </c>
      <c r="B1556" s="37" t="s">
        <v>195</v>
      </c>
      <c r="C1556" s="37" t="s">
        <v>191</v>
      </c>
      <c r="D1556" s="37" t="s">
        <v>189</v>
      </c>
      <c r="E1556" s="39">
        <v>612.88703447370006</v>
      </c>
      <c r="F1556" s="39">
        <v>-15.062781336800001</v>
      </c>
      <c r="G1556" s="39">
        <v>3521.16</v>
      </c>
      <c r="H1556" s="39">
        <v>4068671.07</v>
      </c>
      <c r="I1556" s="39">
        <v>371094.33</v>
      </c>
    </row>
    <row r="1557" spans="1:9" ht="10.2">
      <c r="A1557" s="37" t="s">
        <v>230</v>
      </c>
      <c r="B1557" s="37" t="s">
        <v>195</v>
      </c>
      <c r="C1557" s="37" t="s">
        <v>191</v>
      </c>
      <c r="D1557" s="37" t="s">
        <v>190</v>
      </c>
      <c r="E1557" s="39">
        <v>-366.0180082114</v>
      </c>
      <c r="F1557" s="39">
        <v>-15.062781336800001</v>
      </c>
      <c r="G1557" s="39">
        <v>196184.21</v>
      </c>
      <c r="H1557" s="39">
        <v>32173338.510000002</v>
      </c>
      <c r="I1557" s="39">
        <v>8256582.4299999997</v>
      </c>
    </row>
    <row r="1558" spans="1:9" ht="10.2">
      <c r="A1558" s="37" t="s">
        <v>230</v>
      </c>
      <c r="B1558" s="37" t="s">
        <v>196</v>
      </c>
      <c r="C1558" s="37" t="s">
        <v>188</v>
      </c>
      <c r="D1558" s="37" t="s">
        <v>189</v>
      </c>
      <c r="E1558" s="39">
        <v>425.32514452570001</v>
      </c>
      <c r="F1558" s="39">
        <v>-15.062781336800001</v>
      </c>
      <c r="G1558" s="39">
        <v>6705.98</v>
      </c>
      <c r="H1558" s="39">
        <v>8833065.3699999992</v>
      </c>
      <c r="I1558" s="39">
        <v>646053.64</v>
      </c>
    </row>
    <row r="1559" spans="1:9" ht="10.2">
      <c r="A1559" s="37" t="s">
        <v>230</v>
      </c>
      <c r="B1559" s="37" t="s">
        <v>196</v>
      </c>
      <c r="C1559" s="37" t="s">
        <v>188</v>
      </c>
      <c r="D1559" s="37" t="s">
        <v>190</v>
      </c>
      <c r="E1559" s="39">
        <v>-226.5175816389</v>
      </c>
      <c r="F1559" s="39">
        <v>-15.062781336800001</v>
      </c>
      <c r="G1559" s="39">
        <v>206719.63</v>
      </c>
      <c r="H1559" s="39">
        <v>69472992.680000007</v>
      </c>
      <c r="I1559" s="39">
        <v>13021287.289999999</v>
      </c>
    </row>
    <row r="1560" spans="1:9" ht="10.2">
      <c r="A1560" s="37" t="s">
        <v>230</v>
      </c>
      <c r="B1560" s="37" t="s">
        <v>196</v>
      </c>
      <c r="C1560" s="37" t="s">
        <v>191</v>
      </c>
      <c r="D1560" s="37" t="s">
        <v>189</v>
      </c>
      <c r="E1560" s="39">
        <v>692.0246052233</v>
      </c>
      <c r="F1560" s="39">
        <v>-15.062781336800001</v>
      </c>
      <c r="G1560" s="39">
        <v>4449.82</v>
      </c>
      <c r="H1560" s="39">
        <v>7640598.5999999996</v>
      </c>
      <c r="I1560" s="39">
        <v>482926.25</v>
      </c>
    </row>
    <row r="1561" spans="1:9" ht="10.2">
      <c r="A1561" s="37" t="s">
        <v>230</v>
      </c>
      <c r="B1561" s="37" t="s">
        <v>196</v>
      </c>
      <c r="C1561" s="37" t="s">
        <v>191</v>
      </c>
      <c r="D1561" s="37" t="s">
        <v>190</v>
      </c>
      <c r="E1561" s="39">
        <v>-347.39001114019999</v>
      </c>
      <c r="F1561" s="39">
        <v>-15.062781336800001</v>
      </c>
      <c r="G1561" s="39">
        <v>196149.75</v>
      </c>
      <c r="H1561" s="39">
        <v>36154532.82</v>
      </c>
      <c r="I1561" s="39">
        <v>8847411.0899999999</v>
      </c>
    </row>
    <row r="1562" spans="1:9" ht="10.2">
      <c r="A1562" s="37" t="s">
        <v>230</v>
      </c>
      <c r="B1562" s="37" t="s">
        <v>197</v>
      </c>
      <c r="C1562" s="37" t="s">
        <v>188</v>
      </c>
      <c r="D1562" s="37" t="s">
        <v>189</v>
      </c>
      <c r="E1562" s="39">
        <v>555.18848303640004</v>
      </c>
      <c r="F1562" s="39">
        <v>-15.062781336800001</v>
      </c>
      <c r="G1562" s="39">
        <v>7254.03</v>
      </c>
      <c r="H1562" s="39">
        <v>12256439.23</v>
      </c>
      <c r="I1562" s="39">
        <v>737383.29</v>
      </c>
    </row>
    <row r="1563" spans="1:9" ht="10.2">
      <c r="A1563" s="37" t="s">
        <v>230</v>
      </c>
      <c r="B1563" s="37" t="s">
        <v>197</v>
      </c>
      <c r="C1563" s="37" t="s">
        <v>188</v>
      </c>
      <c r="D1563" s="37" t="s">
        <v>190</v>
      </c>
      <c r="E1563" s="39">
        <v>-209.98025403029999</v>
      </c>
      <c r="F1563" s="39">
        <v>-15.062781336800001</v>
      </c>
      <c r="G1563" s="39">
        <v>204415.22</v>
      </c>
      <c r="H1563" s="39">
        <v>75960366.5</v>
      </c>
      <c r="I1563" s="39">
        <v>13302261.08</v>
      </c>
    </row>
    <row r="1564" spans="1:9" ht="10.2">
      <c r="A1564" s="37" t="s">
        <v>230</v>
      </c>
      <c r="B1564" s="37" t="s">
        <v>197</v>
      </c>
      <c r="C1564" s="37" t="s">
        <v>191</v>
      </c>
      <c r="D1564" s="37" t="s">
        <v>189</v>
      </c>
      <c r="E1564" s="39">
        <v>659.35858520099998</v>
      </c>
      <c r="F1564" s="39">
        <v>-15.062781336800001</v>
      </c>
      <c r="G1564" s="39">
        <v>5414.09</v>
      </c>
      <c r="H1564" s="39">
        <v>7748897.1699999999</v>
      </c>
      <c r="I1564" s="39">
        <v>537231.46</v>
      </c>
    </row>
    <row r="1565" spans="1:9" ht="10.2">
      <c r="A1565" s="37" t="s">
        <v>230</v>
      </c>
      <c r="B1565" s="37" t="s">
        <v>197</v>
      </c>
      <c r="C1565" s="37" t="s">
        <v>191</v>
      </c>
      <c r="D1565" s="37" t="s">
        <v>190</v>
      </c>
      <c r="E1565" s="39">
        <v>-320.53530576740002</v>
      </c>
      <c r="F1565" s="39">
        <v>-15.062781336800001</v>
      </c>
      <c r="G1565" s="39">
        <v>195355.43</v>
      </c>
      <c r="H1565" s="39">
        <v>45888628.539999999</v>
      </c>
      <c r="I1565" s="39">
        <v>9934983.4000000004</v>
      </c>
    </row>
    <row r="1566" spans="1:9" ht="10.2">
      <c r="A1566" s="37" t="s">
        <v>230</v>
      </c>
      <c r="B1566" s="37" t="s">
        <v>198</v>
      </c>
      <c r="C1566" s="37" t="s">
        <v>188</v>
      </c>
      <c r="D1566" s="37" t="s">
        <v>189</v>
      </c>
      <c r="E1566" s="39">
        <v>637.24265818499998</v>
      </c>
      <c r="F1566" s="39">
        <v>-15.062781336800001</v>
      </c>
      <c r="G1566" s="39">
        <v>8561.41</v>
      </c>
      <c r="H1566" s="39">
        <v>12436581</v>
      </c>
      <c r="I1566" s="39">
        <v>836508.18</v>
      </c>
    </row>
    <row r="1567" spans="1:9" ht="10.2">
      <c r="A1567" s="37" t="s">
        <v>230</v>
      </c>
      <c r="B1567" s="37" t="s">
        <v>198</v>
      </c>
      <c r="C1567" s="37" t="s">
        <v>188</v>
      </c>
      <c r="D1567" s="37" t="s">
        <v>190</v>
      </c>
      <c r="E1567" s="39">
        <v>-195.77938466520001</v>
      </c>
      <c r="F1567" s="39">
        <v>-15.062781336800001</v>
      </c>
      <c r="G1567" s="39">
        <v>197238.88</v>
      </c>
      <c r="H1567" s="39">
        <v>82769843.200000003</v>
      </c>
      <c r="I1567" s="39">
        <v>13333422.59</v>
      </c>
    </row>
    <row r="1568" spans="1:9" ht="10.2">
      <c r="A1568" s="37" t="s">
        <v>230</v>
      </c>
      <c r="B1568" s="37" t="s">
        <v>198</v>
      </c>
      <c r="C1568" s="37" t="s">
        <v>191</v>
      </c>
      <c r="D1568" s="37" t="s">
        <v>189</v>
      </c>
      <c r="E1568" s="39">
        <v>683.67503115759996</v>
      </c>
      <c r="F1568" s="39">
        <v>-15.062781336800001</v>
      </c>
      <c r="G1568" s="39">
        <v>7527.63</v>
      </c>
      <c r="H1568" s="39">
        <v>12450631.039999999</v>
      </c>
      <c r="I1568" s="39">
        <v>784879.95</v>
      </c>
    </row>
    <row r="1569" spans="1:9" ht="10.2">
      <c r="A1569" s="37" t="s">
        <v>230</v>
      </c>
      <c r="B1569" s="37" t="s">
        <v>198</v>
      </c>
      <c r="C1569" s="37" t="s">
        <v>191</v>
      </c>
      <c r="D1569" s="37" t="s">
        <v>190</v>
      </c>
      <c r="E1569" s="39">
        <v>-278.32746536709999</v>
      </c>
      <c r="F1569" s="39">
        <v>-15.062781336800001</v>
      </c>
      <c r="G1569" s="39">
        <v>184061.96</v>
      </c>
      <c r="H1569" s="39">
        <v>54682918.57</v>
      </c>
      <c r="I1569" s="39">
        <v>10563803.720000001</v>
      </c>
    </row>
    <row r="1570" spans="1:9" ht="10.2">
      <c r="A1570" s="37" t="s">
        <v>230</v>
      </c>
      <c r="B1570" s="37" t="s">
        <v>199</v>
      </c>
      <c r="C1570" s="37" t="s">
        <v>188</v>
      </c>
      <c r="D1570" s="37" t="s">
        <v>189</v>
      </c>
      <c r="E1570" s="39">
        <v>665.56824270089999</v>
      </c>
      <c r="F1570" s="39">
        <v>-15.062781336800001</v>
      </c>
      <c r="G1570" s="39">
        <v>9322.73</v>
      </c>
      <c r="H1570" s="39">
        <v>17203390.579999998</v>
      </c>
      <c r="I1570" s="39">
        <v>924339.82</v>
      </c>
    </row>
    <row r="1571" spans="1:9" ht="10.2">
      <c r="A1571" s="37" t="s">
        <v>230</v>
      </c>
      <c r="B1571" s="37" t="s">
        <v>199</v>
      </c>
      <c r="C1571" s="37" t="s">
        <v>188</v>
      </c>
      <c r="D1571" s="37" t="s">
        <v>190</v>
      </c>
      <c r="E1571" s="39">
        <v>-179.92166925399999</v>
      </c>
      <c r="F1571" s="39">
        <v>-15.062781336800001</v>
      </c>
      <c r="G1571" s="39">
        <v>193039.37</v>
      </c>
      <c r="H1571" s="39">
        <v>86753355.790000007</v>
      </c>
      <c r="I1571" s="39">
        <v>12655717.630000001</v>
      </c>
    </row>
    <row r="1572" spans="1:9" ht="10.2">
      <c r="A1572" s="37" t="s">
        <v>230</v>
      </c>
      <c r="B1572" s="37" t="s">
        <v>199</v>
      </c>
      <c r="C1572" s="37" t="s">
        <v>191</v>
      </c>
      <c r="D1572" s="37" t="s">
        <v>189</v>
      </c>
      <c r="E1572" s="39">
        <v>835.84734632699997</v>
      </c>
      <c r="F1572" s="39">
        <v>-15.062781336800001</v>
      </c>
      <c r="G1572" s="39">
        <v>10108.14</v>
      </c>
      <c r="H1572" s="39">
        <v>16374723.25</v>
      </c>
      <c r="I1572" s="39">
        <v>1028359.69</v>
      </c>
    </row>
    <row r="1573" spans="1:9" ht="10.2">
      <c r="A1573" s="37" t="s">
        <v>230</v>
      </c>
      <c r="B1573" s="37" t="s">
        <v>199</v>
      </c>
      <c r="C1573" s="37" t="s">
        <v>191</v>
      </c>
      <c r="D1573" s="37" t="s">
        <v>190</v>
      </c>
      <c r="E1573" s="39">
        <v>-229.2428304455</v>
      </c>
      <c r="F1573" s="39">
        <v>-15.062781336800001</v>
      </c>
      <c r="G1573" s="39">
        <v>180787.80</v>
      </c>
      <c r="H1573" s="39">
        <v>65658155.810000002</v>
      </c>
      <c r="I1573" s="39">
        <v>11016876.109999999</v>
      </c>
    </row>
    <row r="1574" spans="1:9" ht="10.2">
      <c r="A1574" s="37" t="s">
        <v>230</v>
      </c>
      <c r="B1574" s="37" t="s">
        <v>200</v>
      </c>
      <c r="C1574" s="37" t="s">
        <v>188</v>
      </c>
      <c r="D1574" s="37" t="s">
        <v>189</v>
      </c>
      <c r="E1574" s="39">
        <v>973.19380004920004</v>
      </c>
      <c r="F1574" s="39">
        <v>-15.062781336800001</v>
      </c>
      <c r="G1574" s="39">
        <v>9662.50</v>
      </c>
      <c r="H1574" s="39">
        <v>16735354.92</v>
      </c>
      <c r="I1574" s="39">
        <v>963741.75</v>
      </c>
    </row>
    <row r="1575" spans="1:9" ht="10.2">
      <c r="A1575" s="37" t="s">
        <v>230</v>
      </c>
      <c r="B1575" s="37" t="s">
        <v>200</v>
      </c>
      <c r="C1575" s="37" t="s">
        <v>188</v>
      </c>
      <c r="D1575" s="37" t="s">
        <v>190</v>
      </c>
      <c r="E1575" s="39">
        <v>-146.27895071500001</v>
      </c>
      <c r="F1575" s="39">
        <v>-15.062781336800001</v>
      </c>
      <c r="G1575" s="39">
        <v>146360.68</v>
      </c>
      <c r="H1575" s="39">
        <v>74639587.700000003</v>
      </c>
      <c r="I1575" s="39">
        <v>9860602.4499999993</v>
      </c>
    </row>
    <row r="1576" spans="1:9" ht="10.2">
      <c r="A1576" s="37" t="s">
        <v>230</v>
      </c>
      <c r="B1576" s="37" t="s">
        <v>200</v>
      </c>
      <c r="C1576" s="37" t="s">
        <v>191</v>
      </c>
      <c r="D1576" s="37" t="s">
        <v>189</v>
      </c>
      <c r="E1576" s="39">
        <v>734.54709862990001</v>
      </c>
      <c r="F1576" s="39">
        <v>-15.062781336800001</v>
      </c>
      <c r="G1576" s="39">
        <v>10338.44</v>
      </c>
      <c r="H1576" s="39">
        <v>19453077.399999999</v>
      </c>
      <c r="I1576" s="39">
        <v>1073921.14</v>
      </c>
    </row>
    <row r="1577" spans="1:9" ht="10.2">
      <c r="A1577" s="37" t="s">
        <v>230</v>
      </c>
      <c r="B1577" s="37" t="s">
        <v>200</v>
      </c>
      <c r="C1577" s="37" t="s">
        <v>191</v>
      </c>
      <c r="D1577" s="37" t="s">
        <v>190</v>
      </c>
      <c r="E1577" s="39">
        <v>-192.47651546980001</v>
      </c>
      <c r="F1577" s="39">
        <v>-15.062781336800001</v>
      </c>
      <c r="G1577" s="39">
        <v>139266.67</v>
      </c>
      <c r="H1577" s="39">
        <v>66147318.539999999</v>
      </c>
      <c r="I1577" s="39">
        <v>9242164.5600000005</v>
      </c>
    </row>
    <row r="1578" spans="1:9" ht="10.2">
      <c r="A1578" s="37" t="s">
        <v>230</v>
      </c>
      <c r="B1578" s="37" t="s">
        <v>201</v>
      </c>
      <c r="C1578" s="37" t="s">
        <v>188</v>
      </c>
      <c r="D1578" s="37" t="s">
        <v>189</v>
      </c>
      <c r="E1578" s="39">
        <v>937.43948129779994</v>
      </c>
      <c r="F1578" s="39">
        <v>-15.062781336800001</v>
      </c>
      <c r="G1578" s="39">
        <v>10175.50</v>
      </c>
      <c r="H1578" s="39">
        <v>19587515.52</v>
      </c>
      <c r="I1578" s="39">
        <v>994167.33</v>
      </c>
    </row>
    <row r="1579" spans="1:9" ht="10.2">
      <c r="A1579" s="37" t="s">
        <v>230</v>
      </c>
      <c r="B1579" s="37" t="s">
        <v>201</v>
      </c>
      <c r="C1579" s="37" t="s">
        <v>188</v>
      </c>
      <c r="D1579" s="37" t="s">
        <v>190</v>
      </c>
      <c r="E1579" s="39">
        <v>-114.3313579119</v>
      </c>
      <c r="F1579" s="39">
        <v>-15.062781336800001</v>
      </c>
      <c r="G1579" s="39">
        <v>115033.70</v>
      </c>
      <c r="H1579" s="39">
        <v>65506694.210000001</v>
      </c>
      <c r="I1579" s="39">
        <v>7930794.6699999999</v>
      </c>
    </row>
    <row r="1580" spans="1:9" ht="10.2">
      <c r="A1580" s="37" t="s">
        <v>230</v>
      </c>
      <c r="B1580" s="37" t="s">
        <v>201</v>
      </c>
      <c r="C1580" s="37" t="s">
        <v>191</v>
      </c>
      <c r="D1580" s="37" t="s">
        <v>189</v>
      </c>
      <c r="E1580" s="39">
        <v>988.38807335939998</v>
      </c>
      <c r="F1580" s="39">
        <v>-15.062781336800001</v>
      </c>
      <c r="G1580" s="39">
        <v>9675.51</v>
      </c>
      <c r="H1580" s="39">
        <v>19705439.16</v>
      </c>
      <c r="I1580" s="39">
        <v>1002913.22</v>
      </c>
    </row>
    <row r="1581" spans="1:9" ht="10.2">
      <c r="A1581" s="37" t="s">
        <v>230</v>
      </c>
      <c r="B1581" s="37" t="s">
        <v>201</v>
      </c>
      <c r="C1581" s="37" t="s">
        <v>191</v>
      </c>
      <c r="D1581" s="37" t="s">
        <v>190</v>
      </c>
      <c r="E1581" s="39">
        <v>-84.164104408900002</v>
      </c>
      <c r="F1581" s="39">
        <v>-15.062781336800001</v>
      </c>
      <c r="G1581" s="39">
        <v>96321.60</v>
      </c>
      <c r="H1581" s="39">
        <v>57678460.939999998</v>
      </c>
      <c r="I1581" s="39">
        <v>6774483.9299999997</v>
      </c>
    </row>
    <row r="1582" spans="1:9" ht="10.2">
      <c r="A1582" s="37" t="s">
        <v>230</v>
      </c>
      <c r="B1582" s="37" t="s">
        <v>202</v>
      </c>
      <c r="C1582" s="37" t="s">
        <v>188</v>
      </c>
      <c r="D1582" s="37" t="s">
        <v>189</v>
      </c>
      <c r="E1582" s="39">
        <v>1036.9610850167001</v>
      </c>
      <c r="F1582" s="39">
        <v>-15.062781336800001</v>
      </c>
      <c r="G1582" s="39">
        <v>12680.66</v>
      </c>
      <c r="H1582" s="39">
        <v>26079149.91</v>
      </c>
      <c r="I1582" s="39">
        <v>1273779.21</v>
      </c>
    </row>
    <row r="1583" spans="1:9" ht="10.2">
      <c r="A1583" s="37" t="s">
        <v>230</v>
      </c>
      <c r="B1583" s="37" t="s">
        <v>202</v>
      </c>
      <c r="C1583" s="37" t="s">
        <v>188</v>
      </c>
      <c r="D1583" s="37" t="s">
        <v>190</v>
      </c>
      <c r="E1583" s="39">
        <v>-45.179041574400003</v>
      </c>
      <c r="F1583" s="39">
        <v>-15.062781336800001</v>
      </c>
      <c r="G1583" s="39">
        <v>106228.47</v>
      </c>
      <c r="H1583" s="39">
        <v>69004917.469999999</v>
      </c>
      <c r="I1583" s="39">
        <v>7733010.75</v>
      </c>
    </row>
    <row r="1584" spans="1:9" ht="10.2">
      <c r="A1584" s="37" t="s">
        <v>230</v>
      </c>
      <c r="B1584" s="37" t="s">
        <v>202</v>
      </c>
      <c r="C1584" s="37" t="s">
        <v>191</v>
      </c>
      <c r="D1584" s="37" t="s">
        <v>189</v>
      </c>
      <c r="E1584" s="39">
        <v>1145.7741986538999</v>
      </c>
      <c r="F1584" s="39">
        <v>-15.062781336800001</v>
      </c>
      <c r="G1584" s="39">
        <v>10941.07</v>
      </c>
      <c r="H1584" s="39">
        <v>24877229.98</v>
      </c>
      <c r="I1584" s="39">
        <v>1152339.74</v>
      </c>
    </row>
    <row r="1585" spans="1:9" ht="10.2">
      <c r="A1585" s="37" t="s">
        <v>230</v>
      </c>
      <c r="B1585" s="37" t="s">
        <v>202</v>
      </c>
      <c r="C1585" s="37" t="s">
        <v>191</v>
      </c>
      <c r="D1585" s="37" t="s">
        <v>190</v>
      </c>
      <c r="E1585" s="39">
        <v>-6.2858223260999999</v>
      </c>
      <c r="F1585" s="39">
        <v>-15.062781336800001</v>
      </c>
      <c r="G1585" s="39">
        <v>79395.85</v>
      </c>
      <c r="H1585" s="39">
        <v>55875376.399999999</v>
      </c>
      <c r="I1585" s="39">
        <v>5883617.21</v>
      </c>
    </row>
    <row r="1586" spans="1:9" ht="10.2">
      <c r="A1586" s="37" t="s">
        <v>230</v>
      </c>
      <c r="B1586" s="37" t="s">
        <v>203</v>
      </c>
      <c r="C1586" s="37" t="s">
        <v>188</v>
      </c>
      <c r="D1586" s="37" t="s">
        <v>189</v>
      </c>
      <c r="E1586" s="39">
        <v>1147.4964196436999</v>
      </c>
      <c r="F1586" s="39">
        <v>-15.062781336800001</v>
      </c>
      <c r="G1586" s="39">
        <v>17091.21</v>
      </c>
      <c r="H1586" s="39">
        <v>37873046.380000003</v>
      </c>
      <c r="I1586" s="39">
        <v>1753576.56</v>
      </c>
    </row>
    <row r="1587" spans="1:9" ht="10.2">
      <c r="A1587" s="37" t="s">
        <v>230</v>
      </c>
      <c r="B1587" s="37" t="s">
        <v>203</v>
      </c>
      <c r="C1587" s="37" t="s">
        <v>188</v>
      </c>
      <c r="D1587" s="37" t="s">
        <v>190</v>
      </c>
      <c r="E1587" s="39">
        <v>43.294522772400001</v>
      </c>
      <c r="F1587" s="39">
        <v>-15.062781336800001</v>
      </c>
      <c r="G1587" s="39">
        <v>96106.70</v>
      </c>
      <c r="H1587" s="39">
        <v>73745549.950000003</v>
      </c>
      <c r="I1587" s="39">
        <v>7433782.5800000001</v>
      </c>
    </row>
    <row r="1588" spans="1:9" ht="10.2">
      <c r="A1588" s="37" t="s">
        <v>230</v>
      </c>
      <c r="B1588" s="37" t="s">
        <v>203</v>
      </c>
      <c r="C1588" s="37" t="s">
        <v>191</v>
      </c>
      <c r="D1588" s="37" t="s">
        <v>189</v>
      </c>
      <c r="E1588" s="39">
        <v>1279.4935661531999</v>
      </c>
      <c r="F1588" s="39">
        <v>-15.062781336800001</v>
      </c>
      <c r="G1588" s="39">
        <v>13913.05</v>
      </c>
      <c r="H1588" s="39">
        <v>31799981.050000001</v>
      </c>
      <c r="I1588" s="39">
        <v>1532387.70</v>
      </c>
    </row>
    <row r="1589" spans="1:9" ht="10.2">
      <c r="A1589" s="37" t="s">
        <v>230</v>
      </c>
      <c r="B1589" s="37" t="s">
        <v>203</v>
      </c>
      <c r="C1589" s="37" t="s">
        <v>191</v>
      </c>
      <c r="D1589" s="37" t="s">
        <v>190</v>
      </c>
      <c r="E1589" s="39">
        <v>74.061237676000005</v>
      </c>
      <c r="F1589" s="39">
        <v>-15.062781336800001</v>
      </c>
      <c r="G1589" s="39">
        <v>71091.91</v>
      </c>
      <c r="H1589" s="39">
        <v>62641664.380000003</v>
      </c>
      <c r="I1589" s="39">
        <v>5819922.0599999996</v>
      </c>
    </row>
    <row r="1590" spans="1:9" ht="10.2">
      <c r="A1590" s="37" t="s">
        <v>230</v>
      </c>
      <c r="B1590" s="37" t="s">
        <v>204</v>
      </c>
      <c r="C1590" s="37" t="s">
        <v>188</v>
      </c>
      <c r="D1590" s="37" t="s">
        <v>189</v>
      </c>
      <c r="E1590" s="39">
        <v>1545.871430529</v>
      </c>
      <c r="F1590" s="39">
        <v>-15.062781336800001</v>
      </c>
      <c r="G1590" s="39">
        <v>16853.36</v>
      </c>
      <c r="H1590" s="39">
        <v>42617523.740000002</v>
      </c>
      <c r="I1590" s="39">
        <v>1812623.40</v>
      </c>
    </row>
    <row r="1591" spans="1:9" ht="10.2">
      <c r="A1591" s="37" t="s">
        <v>230</v>
      </c>
      <c r="B1591" s="37" t="s">
        <v>204</v>
      </c>
      <c r="C1591" s="37" t="s">
        <v>188</v>
      </c>
      <c r="D1591" s="37" t="s">
        <v>190</v>
      </c>
      <c r="E1591" s="39">
        <v>150.4463509906</v>
      </c>
      <c r="F1591" s="39">
        <v>-15.062781336800001</v>
      </c>
      <c r="G1591" s="39">
        <v>64635.32</v>
      </c>
      <c r="H1591" s="39">
        <v>57274749</v>
      </c>
      <c r="I1591" s="39">
        <v>5222675.86</v>
      </c>
    </row>
    <row r="1592" spans="1:9" ht="10.2">
      <c r="A1592" s="37" t="s">
        <v>230</v>
      </c>
      <c r="B1592" s="37" t="s">
        <v>204</v>
      </c>
      <c r="C1592" s="37" t="s">
        <v>191</v>
      </c>
      <c r="D1592" s="37" t="s">
        <v>189</v>
      </c>
      <c r="E1592" s="39">
        <v>1557.1461858347</v>
      </c>
      <c r="F1592" s="39">
        <v>-15.062781336800001</v>
      </c>
      <c r="G1592" s="39">
        <v>11311.80</v>
      </c>
      <c r="H1592" s="39">
        <v>27516837.399999999</v>
      </c>
      <c r="I1592" s="39">
        <v>1262987.82</v>
      </c>
    </row>
    <row r="1593" spans="1:9" ht="10.2">
      <c r="A1593" s="37" t="s">
        <v>230</v>
      </c>
      <c r="B1593" s="37" t="s">
        <v>204</v>
      </c>
      <c r="C1593" s="37" t="s">
        <v>191</v>
      </c>
      <c r="D1593" s="37" t="s">
        <v>190</v>
      </c>
      <c r="E1593" s="39">
        <v>199.20886329410001</v>
      </c>
      <c r="F1593" s="39">
        <v>-15.062781336800001</v>
      </c>
      <c r="G1593" s="39">
        <v>43462.69</v>
      </c>
      <c r="H1593" s="39">
        <v>43021601.700000003</v>
      </c>
      <c r="I1593" s="39">
        <v>3684322.82</v>
      </c>
    </row>
    <row r="1594" spans="1:9" ht="10.2">
      <c r="A1594" s="37" t="s">
        <v>230</v>
      </c>
      <c r="B1594" s="37" t="s">
        <v>205</v>
      </c>
      <c r="C1594" s="37" t="s">
        <v>188</v>
      </c>
      <c r="D1594" s="37" t="s">
        <v>189</v>
      </c>
      <c r="E1594" s="39">
        <v>1939.0689568312</v>
      </c>
      <c r="F1594" s="39">
        <v>-15.062781336800001</v>
      </c>
      <c r="G1594" s="39">
        <v>17608.04</v>
      </c>
      <c r="H1594" s="39">
        <v>48396059.590000004</v>
      </c>
      <c r="I1594" s="39">
        <v>1859745.84</v>
      </c>
    </row>
    <row r="1595" spans="1:9" ht="10.2">
      <c r="A1595" s="37" t="s">
        <v>230</v>
      </c>
      <c r="B1595" s="37" t="s">
        <v>205</v>
      </c>
      <c r="C1595" s="37" t="s">
        <v>188</v>
      </c>
      <c r="D1595" s="37" t="s">
        <v>190</v>
      </c>
      <c r="E1595" s="39">
        <v>362.35260209559999</v>
      </c>
      <c r="F1595" s="39">
        <v>-15.062781336800001</v>
      </c>
      <c r="G1595" s="39">
        <v>38082.27</v>
      </c>
      <c r="H1595" s="39">
        <v>41981050.950000003</v>
      </c>
      <c r="I1595" s="39">
        <v>3224584.90</v>
      </c>
    </row>
    <row r="1596" spans="1:9" ht="10.2">
      <c r="A1596" s="37" t="s">
        <v>230</v>
      </c>
      <c r="B1596" s="37" t="s">
        <v>205</v>
      </c>
      <c r="C1596" s="37" t="s">
        <v>191</v>
      </c>
      <c r="D1596" s="37" t="s">
        <v>189</v>
      </c>
      <c r="E1596" s="39">
        <v>1834.1554191570999</v>
      </c>
      <c r="F1596" s="39">
        <v>-15.062781336800001</v>
      </c>
      <c r="G1596" s="39">
        <v>9468.28</v>
      </c>
      <c r="H1596" s="39">
        <v>27628368.710000001</v>
      </c>
      <c r="I1596" s="39">
        <v>1131243.18</v>
      </c>
    </row>
    <row r="1597" spans="1:9" ht="10.2">
      <c r="A1597" s="37" t="s">
        <v>230</v>
      </c>
      <c r="B1597" s="37" t="s">
        <v>205</v>
      </c>
      <c r="C1597" s="37" t="s">
        <v>191</v>
      </c>
      <c r="D1597" s="37" t="s">
        <v>190</v>
      </c>
      <c r="E1597" s="39">
        <v>313.56069577519997</v>
      </c>
      <c r="F1597" s="39">
        <v>-15.062781336800001</v>
      </c>
      <c r="G1597" s="39">
        <v>23466.95</v>
      </c>
      <c r="H1597" s="39">
        <v>27389568.98</v>
      </c>
      <c r="I1597" s="39">
        <v>2153773.31</v>
      </c>
    </row>
    <row r="1598" spans="1:9" ht="10.2">
      <c r="A1598" s="37" t="s">
        <v>230</v>
      </c>
      <c r="B1598" s="37" t="s">
        <v>206</v>
      </c>
      <c r="C1598" s="37" t="s">
        <v>188</v>
      </c>
      <c r="D1598" s="37" t="s">
        <v>189</v>
      </c>
      <c r="E1598" s="39">
        <v>2327.9489926491001</v>
      </c>
      <c r="F1598" s="39">
        <v>-15.062781336800001</v>
      </c>
      <c r="G1598" s="39">
        <v>19795.03</v>
      </c>
      <c r="H1598" s="39">
        <v>61455723.43</v>
      </c>
      <c r="I1598" s="39">
        <v>2167347.11</v>
      </c>
    </row>
    <row r="1599" spans="1:9" ht="10.2">
      <c r="A1599" s="37" t="s">
        <v>230</v>
      </c>
      <c r="B1599" s="37" t="s">
        <v>206</v>
      </c>
      <c r="C1599" s="37" t="s">
        <v>188</v>
      </c>
      <c r="D1599" s="37" t="s">
        <v>190</v>
      </c>
      <c r="E1599" s="39">
        <v>777.14274472269994</v>
      </c>
      <c r="F1599" s="39">
        <v>-15.062781336800001</v>
      </c>
      <c r="G1599" s="39">
        <v>19359.28</v>
      </c>
      <c r="H1599" s="39">
        <v>26920417.629999999</v>
      </c>
      <c r="I1599" s="39">
        <v>1830648.97</v>
      </c>
    </row>
    <row r="1600" spans="1:9" ht="10.2">
      <c r="A1600" s="37" t="s">
        <v>230</v>
      </c>
      <c r="B1600" s="37" t="s">
        <v>206</v>
      </c>
      <c r="C1600" s="37" t="s">
        <v>191</v>
      </c>
      <c r="D1600" s="37" t="s">
        <v>189</v>
      </c>
      <c r="E1600" s="39">
        <v>2134.7760411391</v>
      </c>
      <c r="F1600" s="39">
        <v>-15.062781336800001</v>
      </c>
      <c r="G1600" s="39">
        <v>5432.36</v>
      </c>
      <c r="H1600" s="39">
        <v>16939342.57</v>
      </c>
      <c r="I1600" s="39">
        <v>702001.05</v>
      </c>
    </row>
    <row r="1601" spans="1:9" ht="10.2">
      <c r="A1601" s="37" t="s">
        <v>230</v>
      </c>
      <c r="B1601" s="37" t="s">
        <v>206</v>
      </c>
      <c r="C1601" s="37" t="s">
        <v>191</v>
      </c>
      <c r="D1601" s="37" t="s">
        <v>190</v>
      </c>
      <c r="E1601" s="39">
        <v>606.44310547659995</v>
      </c>
      <c r="F1601" s="39">
        <v>-15.062781336800001</v>
      </c>
      <c r="G1601" s="39">
        <v>9309.75</v>
      </c>
      <c r="H1601" s="39">
        <v>12356283.300000001</v>
      </c>
      <c r="I1601" s="39">
        <v>925104.90</v>
      </c>
    </row>
    <row r="1602" spans="1:9" ht="10.2">
      <c r="A1602" s="37" t="s">
        <v>231</v>
      </c>
      <c r="B1602" s="37" t="s">
        <v>187</v>
      </c>
      <c r="C1602" s="37" t="s">
        <v>188</v>
      </c>
      <c r="D1602" s="37" t="s">
        <v>189</v>
      </c>
      <c r="E1602" s="39">
        <v>0</v>
      </c>
      <c r="F1602" s="39">
        <v>0</v>
      </c>
      <c r="G1602" s="39">
        <v>1217.32</v>
      </c>
      <c r="H1602" s="39">
        <v>988876.48</v>
      </c>
      <c r="I1602" s="39">
        <v>27295.33</v>
      </c>
    </row>
    <row r="1603" spans="1:9" ht="10.2">
      <c r="A1603" s="37" t="s">
        <v>231</v>
      </c>
      <c r="B1603" s="37" t="s">
        <v>187</v>
      </c>
      <c r="C1603" s="37" t="s">
        <v>188</v>
      </c>
      <c r="D1603" s="37" t="s">
        <v>190</v>
      </c>
      <c r="E1603" s="39">
        <v>0</v>
      </c>
      <c r="F1603" s="39">
        <v>0</v>
      </c>
      <c r="G1603" s="39">
        <v>77987.12</v>
      </c>
      <c r="H1603" s="39">
        <v>7952976.4199999999</v>
      </c>
      <c r="I1603" s="39">
        <v>704156.45</v>
      </c>
    </row>
    <row r="1604" spans="1:9" ht="10.2">
      <c r="A1604" s="37" t="s">
        <v>231</v>
      </c>
      <c r="B1604" s="37" t="s">
        <v>187</v>
      </c>
      <c r="C1604" s="37" t="s">
        <v>191</v>
      </c>
      <c r="D1604" s="37" t="s">
        <v>189</v>
      </c>
      <c r="E1604" s="39">
        <v>0</v>
      </c>
      <c r="F1604" s="39">
        <v>0</v>
      </c>
      <c r="G1604" s="39">
        <v>1051.55</v>
      </c>
      <c r="H1604" s="39">
        <v>378262.76</v>
      </c>
      <c r="I1604" s="39">
        <v>16636.41</v>
      </c>
    </row>
    <row r="1605" spans="1:9" ht="10.2">
      <c r="A1605" s="37" t="s">
        <v>231</v>
      </c>
      <c r="B1605" s="37" t="s">
        <v>187</v>
      </c>
      <c r="C1605" s="37" t="s">
        <v>191</v>
      </c>
      <c r="D1605" s="37" t="s">
        <v>190</v>
      </c>
      <c r="E1605" s="39">
        <v>0</v>
      </c>
      <c r="F1605" s="39">
        <v>0</v>
      </c>
      <c r="G1605" s="39">
        <v>83292.23</v>
      </c>
      <c r="H1605" s="39">
        <v>9169729.0500000007</v>
      </c>
      <c r="I1605" s="39">
        <v>766314.17</v>
      </c>
    </row>
    <row r="1606" spans="1:9" ht="10.2">
      <c r="A1606" s="37" t="s">
        <v>231</v>
      </c>
      <c r="B1606" s="37" t="s">
        <v>192</v>
      </c>
      <c r="C1606" s="37" t="s">
        <v>188</v>
      </c>
      <c r="D1606" s="37" t="s">
        <v>189</v>
      </c>
      <c r="E1606" s="39">
        <v>206.0415780925</v>
      </c>
      <c r="F1606" s="39">
        <v>146.35720617390001</v>
      </c>
      <c r="G1606" s="39">
        <v>867</v>
      </c>
      <c r="H1606" s="39">
        <v>609987.60</v>
      </c>
      <c r="I1606" s="39">
        <v>68019.29</v>
      </c>
    </row>
    <row r="1607" spans="1:9" ht="10.2">
      <c r="A1607" s="37" t="s">
        <v>231</v>
      </c>
      <c r="B1607" s="37" t="s">
        <v>192</v>
      </c>
      <c r="C1607" s="37" t="s">
        <v>188</v>
      </c>
      <c r="D1607" s="37" t="s">
        <v>190</v>
      </c>
      <c r="E1607" s="39">
        <v>-312.98041609979998</v>
      </c>
      <c r="F1607" s="39">
        <v>146.35720617390001</v>
      </c>
      <c r="G1607" s="39">
        <v>34175.87</v>
      </c>
      <c r="H1607" s="39">
        <v>5076120.75</v>
      </c>
      <c r="I1607" s="39">
        <v>1659249.16</v>
      </c>
    </row>
    <row r="1608" spans="1:9" ht="10.2">
      <c r="A1608" s="37" t="s">
        <v>231</v>
      </c>
      <c r="B1608" s="37" t="s">
        <v>192</v>
      </c>
      <c r="C1608" s="37" t="s">
        <v>191</v>
      </c>
      <c r="D1608" s="37" t="s">
        <v>189</v>
      </c>
      <c r="E1608" s="39">
        <v>1049.7448639949</v>
      </c>
      <c r="F1608" s="39">
        <v>146.35720617390001</v>
      </c>
      <c r="G1608" s="39">
        <v>432</v>
      </c>
      <c r="H1608" s="39">
        <v>1134237.46</v>
      </c>
      <c r="I1608" s="39">
        <v>25250.99</v>
      </c>
    </row>
    <row r="1609" spans="1:9" ht="10.2">
      <c r="A1609" s="37" t="s">
        <v>231</v>
      </c>
      <c r="B1609" s="37" t="s">
        <v>192</v>
      </c>
      <c r="C1609" s="37" t="s">
        <v>191</v>
      </c>
      <c r="D1609" s="37" t="s">
        <v>190</v>
      </c>
      <c r="E1609" s="39">
        <v>-345.88940972130001</v>
      </c>
      <c r="F1609" s="39">
        <v>146.35720617390001</v>
      </c>
      <c r="G1609" s="39">
        <v>35355.73</v>
      </c>
      <c r="H1609" s="39">
        <v>3219531.09</v>
      </c>
      <c r="I1609" s="39">
        <v>1082784.23</v>
      </c>
    </row>
    <row r="1610" spans="1:9" ht="10.2">
      <c r="A1610" s="37" t="s">
        <v>231</v>
      </c>
      <c r="B1610" s="37" t="s">
        <v>193</v>
      </c>
      <c r="C1610" s="37" t="s">
        <v>188</v>
      </c>
      <c r="D1610" s="37" t="s">
        <v>189</v>
      </c>
      <c r="E1610" s="39">
        <v>357.19723369619999</v>
      </c>
      <c r="F1610" s="39">
        <v>-16.192716063599999</v>
      </c>
      <c r="G1610" s="39">
        <v>520</v>
      </c>
      <c r="H1610" s="39">
        <v>489044.54</v>
      </c>
      <c r="I1610" s="39">
        <v>42665.44</v>
      </c>
    </row>
    <row r="1611" spans="1:9" ht="10.2">
      <c r="A1611" s="37" t="s">
        <v>231</v>
      </c>
      <c r="B1611" s="37" t="s">
        <v>193</v>
      </c>
      <c r="C1611" s="37" t="s">
        <v>188</v>
      </c>
      <c r="D1611" s="37" t="s">
        <v>190</v>
      </c>
      <c r="E1611" s="39">
        <v>-230.63964519839999</v>
      </c>
      <c r="F1611" s="39">
        <v>-16.192716063599999</v>
      </c>
      <c r="G1611" s="39">
        <v>23876.74</v>
      </c>
      <c r="H1611" s="39">
        <v>5385613.5499999998</v>
      </c>
      <c r="I1611" s="39">
        <v>1188099.58</v>
      </c>
    </row>
    <row r="1612" spans="1:9" ht="10.2">
      <c r="A1612" s="37" t="s">
        <v>231</v>
      </c>
      <c r="B1612" s="37" t="s">
        <v>193</v>
      </c>
      <c r="C1612" s="37" t="s">
        <v>191</v>
      </c>
      <c r="D1612" s="37" t="s">
        <v>189</v>
      </c>
      <c r="E1612" s="39">
        <v>316.6740295102</v>
      </c>
      <c r="F1612" s="39">
        <v>-16.192716063599999</v>
      </c>
      <c r="G1612" s="39">
        <v>445</v>
      </c>
      <c r="H1612" s="39">
        <v>431245.44</v>
      </c>
      <c r="I1612" s="39">
        <v>36586.60</v>
      </c>
    </row>
    <row r="1613" spans="1:9" ht="10.2">
      <c r="A1613" s="37" t="s">
        <v>231</v>
      </c>
      <c r="B1613" s="37" t="s">
        <v>193</v>
      </c>
      <c r="C1613" s="37" t="s">
        <v>191</v>
      </c>
      <c r="D1613" s="37" t="s">
        <v>190</v>
      </c>
      <c r="E1613" s="39">
        <v>-372.22235282349999</v>
      </c>
      <c r="F1613" s="39">
        <v>-16.192716063599999</v>
      </c>
      <c r="G1613" s="39">
        <v>27852.73</v>
      </c>
      <c r="H1613" s="39">
        <v>2184774.12</v>
      </c>
      <c r="I1613" s="39">
        <v>814456.43</v>
      </c>
    </row>
    <row r="1614" spans="1:9" ht="10.2">
      <c r="A1614" s="37" t="s">
        <v>231</v>
      </c>
      <c r="B1614" s="37" t="s">
        <v>194</v>
      </c>
      <c r="C1614" s="37" t="s">
        <v>188</v>
      </c>
      <c r="D1614" s="37" t="s">
        <v>189</v>
      </c>
      <c r="E1614" s="39">
        <v>683.93015772470005</v>
      </c>
      <c r="F1614" s="39">
        <v>-16.192716063599999</v>
      </c>
      <c r="G1614" s="39">
        <v>686.44</v>
      </c>
      <c r="H1614" s="39">
        <v>950432.16</v>
      </c>
      <c r="I1614" s="39">
        <v>54705.09</v>
      </c>
    </row>
    <row r="1615" spans="1:9" ht="10.2">
      <c r="A1615" s="37" t="s">
        <v>231</v>
      </c>
      <c r="B1615" s="37" t="s">
        <v>194</v>
      </c>
      <c r="C1615" s="37" t="s">
        <v>188</v>
      </c>
      <c r="D1615" s="37" t="s">
        <v>190</v>
      </c>
      <c r="E1615" s="39">
        <v>-220.78714340490001</v>
      </c>
      <c r="F1615" s="39">
        <v>-16.192716063599999</v>
      </c>
      <c r="G1615" s="39">
        <v>24688.60</v>
      </c>
      <c r="H1615" s="39">
        <v>6341288.4500000002</v>
      </c>
      <c r="I1615" s="39">
        <v>1273263.97</v>
      </c>
    </row>
    <row r="1616" spans="1:9" ht="10.2">
      <c r="A1616" s="37" t="s">
        <v>231</v>
      </c>
      <c r="B1616" s="37" t="s">
        <v>194</v>
      </c>
      <c r="C1616" s="37" t="s">
        <v>191</v>
      </c>
      <c r="D1616" s="37" t="s">
        <v>189</v>
      </c>
      <c r="E1616" s="39">
        <v>299.71658939389999</v>
      </c>
      <c r="F1616" s="39">
        <v>-16.192716063599999</v>
      </c>
      <c r="G1616" s="39">
        <v>559.23</v>
      </c>
      <c r="H1616" s="39">
        <v>523063.82</v>
      </c>
      <c r="I1616" s="39">
        <v>51326.24</v>
      </c>
    </row>
    <row r="1617" spans="1:9" ht="10.2">
      <c r="A1617" s="37" t="s">
        <v>231</v>
      </c>
      <c r="B1617" s="37" t="s">
        <v>194</v>
      </c>
      <c r="C1617" s="37" t="s">
        <v>191</v>
      </c>
      <c r="D1617" s="37" t="s">
        <v>190</v>
      </c>
      <c r="E1617" s="39">
        <v>-357.81760147369999</v>
      </c>
      <c r="F1617" s="39">
        <v>-16.192716063599999</v>
      </c>
      <c r="G1617" s="39">
        <v>26301.04</v>
      </c>
      <c r="H1617" s="39">
        <v>2920861.71</v>
      </c>
      <c r="I1617" s="39">
        <v>888271.63</v>
      </c>
    </row>
    <row r="1618" spans="1:9" ht="10.2">
      <c r="A1618" s="37" t="s">
        <v>231</v>
      </c>
      <c r="B1618" s="37" t="s">
        <v>195</v>
      </c>
      <c r="C1618" s="37" t="s">
        <v>188</v>
      </c>
      <c r="D1618" s="37" t="s">
        <v>189</v>
      </c>
      <c r="E1618" s="39">
        <v>276.59616011520001</v>
      </c>
      <c r="F1618" s="39">
        <v>-16.192716063599999</v>
      </c>
      <c r="G1618" s="39">
        <v>781</v>
      </c>
      <c r="H1618" s="39">
        <v>567717.16</v>
      </c>
      <c r="I1618" s="39">
        <v>63141.24</v>
      </c>
    </row>
    <row r="1619" spans="1:9" ht="10.2">
      <c r="A1619" s="37" t="s">
        <v>231</v>
      </c>
      <c r="B1619" s="37" t="s">
        <v>195</v>
      </c>
      <c r="C1619" s="37" t="s">
        <v>188</v>
      </c>
      <c r="D1619" s="37" t="s">
        <v>190</v>
      </c>
      <c r="E1619" s="39">
        <v>-269.52287651210003</v>
      </c>
      <c r="F1619" s="39">
        <v>-16.192716063599999</v>
      </c>
      <c r="G1619" s="39">
        <v>25256.67</v>
      </c>
      <c r="H1619" s="39">
        <v>6206297.0199999996</v>
      </c>
      <c r="I1619" s="39">
        <v>1382587.98</v>
      </c>
    </row>
    <row r="1620" spans="1:9" ht="10.2">
      <c r="A1620" s="37" t="s">
        <v>231</v>
      </c>
      <c r="B1620" s="37" t="s">
        <v>195</v>
      </c>
      <c r="C1620" s="37" t="s">
        <v>191</v>
      </c>
      <c r="D1620" s="37" t="s">
        <v>189</v>
      </c>
      <c r="E1620" s="39">
        <v>-160.1080090154</v>
      </c>
      <c r="F1620" s="39">
        <v>-16.192716063599999</v>
      </c>
      <c r="G1620" s="39">
        <v>740.35</v>
      </c>
      <c r="H1620" s="39">
        <v>957654.87</v>
      </c>
      <c r="I1620" s="39">
        <v>64265.80</v>
      </c>
    </row>
    <row r="1621" spans="1:9" ht="10.2">
      <c r="A1621" s="37" t="s">
        <v>231</v>
      </c>
      <c r="B1621" s="37" t="s">
        <v>195</v>
      </c>
      <c r="C1621" s="37" t="s">
        <v>191</v>
      </c>
      <c r="D1621" s="37" t="s">
        <v>190</v>
      </c>
      <c r="E1621" s="39">
        <v>-355.26585465929998</v>
      </c>
      <c r="F1621" s="39">
        <v>-16.192716063599999</v>
      </c>
      <c r="G1621" s="39">
        <v>25110.18</v>
      </c>
      <c r="H1621" s="39">
        <v>2852517.12</v>
      </c>
      <c r="I1621" s="39">
        <v>906801.75</v>
      </c>
    </row>
    <row r="1622" spans="1:9" ht="10.2">
      <c r="A1622" s="37" t="s">
        <v>231</v>
      </c>
      <c r="B1622" s="37" t="s">
        <v>196</v>
      </c>
      <c r="C1622" s="37" t="s">
        <v>188</v>
      </c>
      <c r="D1622" s="37" t="s">
        <v>189</v>
      </c>
      <c r="E1622" s="39">
        <v>476.82840421869997</v>
      </c>
      <c r="F1622" s="39">
        <v>-16.192716063599999</v>
      </c>
      <c r="G1622" s="39">
        <v>912</v>
      </c>
      <c r="H1622" s="39">
        <v>1005240.16</v>
      </c>
      <c r="I1622" s="39">
        <v>80286.45</v>
      </c>
    </row>
    <row r="1623" spans="1:9" ht="10.2">
      <c r="A1623" s="37" t="s">
        <v>231</v>
      </c>
      <c r="B1623" s="37" t="s">
        <v>196</v>
      </c>
      <c r="C1623" s="37" t="s">
        <v>188</v>
      </c>
      <c r="D1623" s="37" t="s">
        <v>190</v>
      </c>
      <c r="E1623" s="39">
        <v>-270.73408139610001</v>
      </c>
      <c r="F1623" s="39">
        <v>-16.192716063599999</v>
      </c>
      <c r="G1623" s="39">
        <v>24733.98</v>
      </c>
      <c r="H1623" s="39">
        <v>5745296.2199999997</v>
      </c>
      <c r="I1623" s="39">
        <v>1339439</v>
      </c>
    </row>
    <row r="1624" spans="1:9" ht="10.2">
      <c r="A1624" s="37" t="s">
        <v>231</v>
      </c>
      <c r="B1624" s="37" t="s">
        <v>196</v>
      </c>
      <c r="C1624" s="37" t="s">
        <v>191</v>
      </c>
      <c r="D1624" s="37" t="s">
        <v>189</v>
      </c>
      <c r="E1624" s="39">
        <v>345.7586674035</v>
      </c>
      <c r="F1624" s="39">
        <v>-16.192716063599999</v>
      </c>
      <c r="G1624" s="39">
        <v>637</v>
      </c>
      <c r="H1624" s="39">
        <v>583432.76</v>
      </c>
      <c r="I1624" s="39">
        <v>53573.28</v>
      </c>
    </row>
    <row r="1625" spans="1:9" ht="10.2">
      <c r="A1625" s="37" t="s">
        <v>231</v>
      </c>
      <c r="B1625" s="37" t="s">
        <v>196</v>
      </c>
      <c r="C1625" s="37" t="s">
        <v>191</v>
      </c>
      <c r="D1625" s="37" t="s">
        <v>190</v>
      </c>
      <c r="E1625" s="39">
        <v>-367.10623811720001</v>
      </c>
      <c r="F1625" s="39">
        <v>-16.192716063599999</v>
      </c>
      <c r="G1625" s="39">
        <v>24841.71</v>
      </c>
      <c r="H1625" s="39">
        <v>3724311.17</v>
      </c>
      <c r="I1625" s="39">
        <v>966502.80</v>
      </c>
    </row>
    <row r="1626" spans="1:9" ht="10.2">
      <c r="A1626" s="37" t="s">
        <v>231</v>
      </c>
      <c r="B1626" s="37" t="s">
        <v>197</v>
      </c>
      <c r="C1626" s="37" t="s">
        <v>188</v>
      </c>
      <c r="D1626" s="37" t="s">
        <v>189</v>
      </c>
      <c r="E1626" s="39">
        <v>-11.418977093700001</v>
      </c>
      <c r="F1626" s="39">
        <v>-16.192716063599999</v>
      </c>
      <c r="G1626" s="39">
        <v>1170.42</v>
      </c>
      <c r="H1626" s="39">
        <v>1752988.38</v>
      </c>
      <c r="I1626" s="39">
        <v>119626.94</v>
      </c>
    </row>
    <row r="1627" spans="1:9" ht="10.2">
      <c r="A1627" s="37" t="s">
        <v>231</v>
      </c>
      <c r="B1627" s="37" t="s">
        <v>197</v>
      </c>
      <c r="C1627" s="37" t="s">
        <v>188</v>
      </c>
      <c r="D1627" s="37" t="s">
        <v>190</v>
      </c>
      <c r="E1627" s="39">
        <v>-291.10955058119998</v>
      </c>
      <c r="F1627" s="39">
        <v>-16.192716063599999</v>
      </c>
      <c r="G1627" s="39">
        <v>27658.35</v>
      </c>
      <c r="H1627" s="39">
        <v>7380140.1200000001</v>
      </c>
      <c r="I1627" s="39">
        <v>1528621.64</v>
      </c>
    </row>
    <row r="1628" spans="1:9" ht="10.2">
      <c r="A1628" s="37" t="s">
        <v>231</v>
      </c>
      <c r="B1628" s="37" t="s">
        <v>197</v>
      </c>
      <c r="C1628" s="37" t="s">
        <v>191</v>
      </c>
      <c r="D1628" s="37" t="s">
        <v>189</v>
      </c>
      <c r="E1628" s="39">
        <v>-3.4918369351999998</v>
      </c>
      <c r="F1628" s="39">
        <v>-16.192716063599999</v>
      </c>
      <c r="G1628" s="39">
        <v>889</v>
      </c>
      <c r="H1628" s="39">
        <v>731278.79</v>
      </c>
      <c r="I1628" s="39">
        <v>79485.81</v>
      </c>
    </row>
    <row r="1629" spans="1:9" ht="10.2">
      <c r="A1629" s="37" t="s">
        <v>231</v>
      </c>
      <c r="B1629" s="37" t="s">
        <v>197</v>
      </c>
      <c r="C1629" s="37" t="s">
        <v>191</v>
      </c>
      <c r="D1629" s="37" t="s">
        <v>190</v>
      </c>
      <c r="E1629" s="39">
        <v>-319.6500466997</v>
      </c>
      <c r="F1629" s="39">
        <v>-16.192716063599999</v>
      </c>
      <c r="G1629" s="39">
        <v>25919.80</v>
      </c>
      <c r="H1629" s="39">
        <v>5142466.14</v>
      </c>
      <c r="I1629" s="39">
        <v>1161632.34</v>
      </c>
    </row>
    <row r="1630" spans="1:9" ht="10.2">
      <c r="A1630" s="37" t="s">
        <v>231</v>
      </c>
      <c r="B1630" s="37" t="s">
        <v>198</v>
      </c>
      <c r="C1630" s="37" t="s">
        <v>188</v>
      </c>
      <c r="D1630" s="37" t="s">
        <v>189</v>
      </c>
      <c r="E1630" s="39">
        <v>397.09880087919998</v>
      </c>
      <c r="F1630" s="39">
        <v>-16.192716063599999</v>
      </c>
      <c r="G1630" s="39">
        <v>1644.36</v>
      </c>
      <c r="H1630" s="39">
        <v>1528678.67</v>
      </c>
      <c r="I1630" s="39">
        <v>152354.39</v>
      </c>
    </row>
    <row r="1631" spans="1:9" ht="10.2">
      <c r="A1631" s="37" t="s">
        <v>231</v>
      </c>
      <c r="B1631" s="37" t="s">
        <v>198</v>
      </c>
      <c r="C1631" s="37" t="s">
        <v>188</v>
      </c>
      <c r="D1631" s="37" t="s">
        <v>190</v>
      </c>
      <c r="E1631" s="39">
        <v>-258.08770924340001</v>
      </c>
      <c r="F1631" s="39">
        <v>-16.192716063599999</v>
      </c>
      <c r="G1631" s="39">
        <v>30717.40</v>
      </c>
      <c r="H1631" s="39">
        <v>8525725.0500000007</v>
      </c>
      <c r="I1631" s="39">
        <v>1753262.41</v>
      </c>
    </row>
    <row r="1632" spans="1:9" ht="10.2">
      <c r="A1632" s="37" t="s">
        <v>231</v>
      </c>
      <c r="B1632" s="37" t="s">
        <v>198</v>
      </c>
      <c r="C1632" s="37" t="s">
        <v>191</v>
      </c>
      <c r="D1632" s="37" t="s">
        <v>189</v>
      </c>
      <c r="E1632" s="39">
        <v>369.53170807719999</v>
      </c>
      <c r="F1632" s="39">
        <v>-16.192716063599999</v>
      </c>
      <c r="G1632" s="39">
        <v>1554.93</v>
      </c>
      <c r="H1632" s="39">
        <v>1899388.67</v>
      </c>
      <c r="I1632" s="39">
        <v>142791.26</v>
      </c>
    </row>
    <row r="1633" spans="1:9" ht="10.2">
      <c r="A1633" s="37" t="s">
        <v>231</v>
      </c>
      <c r="B1633" s="37" t="s">
        <v>198</v>
      </c>
      <c r="C1633" s="37" t="s">
        <v>191</v>
      </c>
      <c r="D1633" s="37" t="s">
        <v>190</v>
      </c>
      <c r="E1633" s="39">
        <v>-307.21243961760001</v>
      </c>
      <c r="F1633" s="39">
        <v>-16.192716063599999</v>
      </c>
      <c r="G1633" s="39">
        <v>29667.10</v>
      </c>
      <c r="H1633" s="39">
        <v>7296572.7400000002</v>
      </c>
      <c r="I1633" s="39">
        <v>1504841.20</v>
      </c>
    </row>
    <row r="1634" spans="1:9" ht="10.2">
      <c r="A1634" s="37" t="s">
        <v>231</v>
      </c>
      <c r="B1634" s="37" t="s">
        <v>199</v>
      </c>
      <c r="C1634" s="37" t="s">
        <v>188</v>
      </c>
      <c r="D1634" s="37" t="s">
        <v>189</v>
      </c>
      <c r="E1634" s="39">
        <v>728.59420761319996</v>
      </c>
      <c r="F1634" s="39">
        <v>-16.192716063599999</v>
      </c>
      <c r="G1634" s="39">
        <v>2233.63</v>
      </c>
      <c r="H1634" s="39">
        <v>3170958.95</v>
      </c>
      <c r="I1634" s="39">
        <v>193756.41</v>
      </c>
    </row>
    <row r="1635" spans="1:9" ht="10.2">
      <c r="A1635" s="37" t="s">
        <v>231</v>
      </c>
      <c r="B1635" s="37" t="s">
        <v>199</v>
      </c>
      <c r="C1635" s="37" t="s">
        <v>188</v>
      </c>
      <c r="D1635" s="37" t="s">
        <v>190</v>
      </c>
      <c r="E1635" s="39">
        <v>-253.80536712470001</v>
      </c>
      <c r="F1635" s="39">
        <v>-16.192716063599999</v>
      </c>
      <c r="G1635" s="39">
        <v>30968.53</v>
      </c>
      <c r="H1635" s="39">
        <v>9270028.3300000001</v>
      </c>
      <c r="I1635" s="39">
        <v>1721361.53</v>
      </c>
    </row>
    <row r="1636" spans="1:9" ht="10.2">
      <c r="A1636" s="37" t="s">
        <v>231</v>
      </c>
      <c r="B1636" s="37" t="s">
        <v>199</v>
      </c>
      <c r="C1636" s="37" t="s">
        <v>191</v>
      </c>
      <c r="D1636" s="37" t="s">
        <v>189</v>
      </c>
      <c r="E1636" s="39">
        <v>472.80558794479998</v>
      </c>
      <c r="F1636" s="39">
        <v>-16.192716063599999</v>
      </c>
      <c r="G1636" s="39">
        <v>2222.08</v>
      </c>
      <c r="H1636" s="39">
        <v>2756895.71</v>
      </c>
      <c r="I1636" s="39">
        <v>210014.36</v>
      </c>
    </row>
    <row r="1637" spans="1:9" ht="10.2">
      <c r="A1637" s="37" t="s">
        <v>231</v>
      </c>
      <c r="B1637" s="37" t="s">
        <v>199</v>
      </c>
      <c r="C1637" s="37" t="s">
        <v>191</v>
      </c>
      <c r="D1637" s="37" t="s">
        <v>190</v>
      </c>
      <c r="E1637" s="39">
        <v>-250.38978378319999</v>
      </c>
      <c r="F1637" s="39">
        <v>-16.192716063599999</v>
      </c>
      <c r="G1637" s="39">
        <v>30780.24</v>
      </c>
      <c r="H1637" s="39">
        <v>9347063.3000000007</v>
      </c>
      <c r="I1637" s="39">
        <v>1691376.50</v>
      </c>
    </row>
    <row r="1638" spans="1:9" ht="10.2">
      <c r="A1638" s="37" t="s">
        <v>231</v>
      </c>
      <c r="B1638" s="37" t="s">
        <v>200</v>
      </c>
      <c r="C1638" s="37" t="s">
        <v>188</v>
      </c>
      <c r="D1638" s="37" t="s">
        <v>189</v>
      </c>
      <c r="E1638" s="39">
        <v>220.3083811896</v>
      </c>
      <c r="F1638" s="39">
        <v>-16.192716063599999</v>
      </c>
      <c r="G1638" s="39">
        <v>2184.34</v>
      </c>
      <c r="H1638" s="39">
        <v>2942389.78</v>
      </c>
      <c r="I1638" s="39">
        <v>198857.61</v>
      </c>
    </row>
    <row r="1639" spans="1:9" ht="10.2">
      <c r="A1639" s="37" t="s">
        <v>231</v>
      </c>
      <c r="B1639" s="37" t="s">
        <v>200</v>
      </c>
      <c r="C1639" s="37" t="s">
        <v>188</v>
      </c>
      <c r="D1639" s="37" t="s">
        <v>190</v>
      </c>
      <c r="E1639" s="39">
        <v>-230.60164995420001</v>
      </c>
      <c r="F1639" s="39">
        <v>-16.192716063599999</v>
      </c>
      <c r="G1639" s="39">
        <v>27717.35</v>
      </c>
      <c r="H1639" s="39">
        <v>10459519.869999999</v>
      </c>
      <c r="I1639" s="39">
        <v>1642643.06</v>
      </c>
    </row>
    <row r="1640" spans="1:9" ht="10.2">
      <c r="A1640" s="37" t="s">
        <v>231</v>
      </c>
      <c r="B1640" s="37" t="s">
        <v>200</v>
      </c>
      <c r="C1640" s="37" t="s">
        <v>191</v>
      </c>
      <c r="D1640" s="37" t="s">
        <v>189</v>
      </c>
      <c r="E1640" s="39">
        <v>634.14509944509996</v>
      </c>
      <c r="F1640" s="39">
        <v>-16.192716063599999</v>
      </c>
      <c r="G1640" s="39">
        <v>2642.28</v>
      </c>
      <c r="H1640" s="39">
        <v>3890939.57</v>
      </c>
      <c r="I1640" s="39">
        <v>249698.41</v>
      </c>
    </row>
    <row r="1641" spans="1:9" ht="10.2">
      <c r="A1641" s="37" t="s">
        <v>231</v>
      </c>
      <c r="B1641" s="37" t="s">
        <v>200</v>
      </c>
      <c r="C1641" s="37" t="s">
        <v>191</v>
      </c>
      <c r="D1641" s="37" t="s">
        <v>190</v>
      </c>
      <c r="E1641" s="39">
        <v>-223.7341733927</v>
      </c>
      <c r="F1641" s="39">
        <v>-16.192716063599999</v>
      </c>
      <c r="G1641" s="39">
        <v>26186.60</v>
      </c>
      <c r="H1641" s="39">
        <v>10017124.619999999</v>
      </c>
      <c r="I1641" s="39">
        <v>1621106.04</v>
      </c>
    </row>
    <row r="1642" spans="1:9" ht="10.2">
      <c r="A1642" s="37" t="s">
        <v>231</v>
      </c>
      <c r="B1642" s="37" t="s">
        <v>201</v>
      </c>
      <c r="C1642" s="37" t="s">
        <v>188</v>
      </c>
      <c r="D1642" s="37" t="s">
        <v>189</v>
      </c>
      <c r="E1642" s="39">
        <v>316.17314570320002</v>
      </c>
      <c r="F1642" s="39">
        <v>-16.192716063599999</v>
      </c>
      <c r="G1642" s="39">
        <v>2360.24</v>
      </c>
      <c r="H1642" s="39">
        <v>3009435.89</v>
      </c>
      <c r="I1642" s="39">
        <v>206842.86</v>
      </c>
    </row>
    <row r="1643" spans="1:9" ht="10.2">
      <c r="A1643" s="37" t="s">
        <v>231</v>
      </c>
      <c r="B1643" s="37" t="s">
        <v>201</v>
      </c>
      <c r="C1643" s="37" t="s">
        <v>188</v>
      </c>
      <c r="D1643" s="37" t="s">
        <v>190</v>
      </c>
      <c r="E1643" s="39">
        <v>-160.66311307949999</v>
      </c>
      <c r="F1643" s="39">
        <v>-16.192716063599999</v>
      </c>
      <c r="G1643" s="39">
        <v>24330.79</v>
      </c>
      <c r="H1643" s="39">
        <v>11018406.98</v>
      </c>
      <c r="I1643" s="39">
        <v>1498612.59</v>
      </c>
    </row>
    <row r="1644" spans="1:9" ht="10.2">
      <c r="A1644" s="37" t="s">
        <v>231</v>
      </c>
      <c r="B1644" s="37" t="s">
        <v>201</v>
      </c>
      <c r="C1644" s="37" t="s">
        <v>191</v>
      </c>
      <c r="D1644" s="37" t="s">
        <v>189</v>
      </c>
      <c r="E1644" s="39">
        <v>777.89025676899996</v>
      </c>
      <c r="F1644" s="39">
        <v>-16.192716063599999</v>
      </c>
      <c r="G1644" s="39">
        <v>3027.67</v>
      </c>
      <c r="H1644" s="39">
        <v>4994274.12</v>
      </c>
      <c r="I1644" s="39">
        <v>288729.26</v>
      </c>
    </row>
    <row r="1645" spans="1:9" ht="10.2">
      <c r="A1645" s="37" t="s">
        <v>231</v>
      </c>
      <c r="B1645" s="37" t="s">
        <v>201</v>
      </c>
      <c r="C1645" s="37" t="s">
        <v>191</v>
      </c>
      <c r="D1645" s="37" t="s">
        <v>190</v>
      </c>
      <c r="E1645" s="39">
        <v>-155.5912600302</v>
      </c>
      <c r="F1645" s="39">
        <v>-16.192716063599999</v>
      </c>
      <c r="G1645" s="39">
        <v>22397.93</v>
      </c>
      <c r="H1645" s="39">
        <v>10546316.51</v>
      </c>
      <c r="I1645" s="39">
        <v>1420362.92</v>
      </c>
    </row>
    <row r="1646" spans="1:9" ht="10.2">
      <c r="A1646" s="37" t="s">
        <v>231</v>
      </c>
      <c r="B1646" s="37" t="s">
        <v>202</v>
      </c>
      <c r="C1646" s="37" t="s">
        <v>188</v>
      </c>
      <c r="D1646" s="37" t="s">
        <v>189</v>
      </c>
      <c r="E1646" s="39">
        <v>793.7955375212</v>
      </c>
      <c r="F1646" s="39">
        <v>-16.192716063599999</v>
      </c>
      <c r="G1646" s="39">
        <v>3131.51</v>
      </c>
      <c r="H1646" s="39">
        <v>5551512.4800000004</v>
      </c>
      <c r="I1646" s="39">
        <v>302291.53</v>
      </c>
    </row>
    <row r="1647" spans="1:9" ht="10.2">
      <c r="A1647" s="37" t="s">
        <v>231</v>
      </c>
      <c r="B1647" s="37" t="s">
        <v>202</v>
      </c>
      <c r="C1647" s="37" t="s">
        <v>188</v>
      </c>
      <c r="D1647" s="37" t="s">
        <v>190</v>
      </c>
      <c r="E1647" s="39">
        <v>-92.285896543700005</v>
      </c>
      <c r="F1647" s="39">
        <v>-16.192716063599999</v>
      </c>
      <c r="G1647" s="39">
        <v>21455.10</v>
      </c>
      <c r="H1647" s="39">
        <v>11309624.789999999</v>
      </c>
      <c r="I1647" s="39">
        <v>1401743.90</v>
      </c>
    </row>
    <row r="1648" spans="1:9" ht="10.2">
      <c r="A1648" s="37" t="s">
        <v>231</v>
      </c>
      <c r="B1648" s="37" t="s">
        <v>202</v>
      </c>
      <c r="C1648" s="37" t="s">
        <v>191</v>
      </c>
      <c r="D1648" s="37" t="s">
        <v>189</v>
      </c>
      <c r="E1648" s="39">
        <v>928.12990952760003</v>
      </c>
      <c r="F1648" s="39">
        <v>-16.192716063599999</v>
      </c>
      <c r="G1648" s="39">
        <v>3041.95</v>
      </c>
      <c r="H1648" s="39">
        <v>5615530.0899999999</v>
      </c>
      <c r="I1648" s="39">
        <v>303303.37</v>
      </c>
    </row>
    <row r="1649" spans="1:9" ht="10.2">
      <c r="A1649" s="37" t="s">
        <v>231</v>
      </c>
      <c r="B1649" s="37" t="s">
        <v>202</v>
      </c>
      <c r="C1649" s="37" t="s">
        <v>191</v>
      </c>
      <c r="D1649" s="37" t="s">
        <v>190</v>
      </c>
      <c r="E1649" s="39">
        <v>-37.5626013949</v>
      </c>
      <c r="F1649" s="39">
        <v>-16.192716063599999</v>
      </c>
      <c r="G1649" s="39">
        <v>19834.54</v>
      </c>
      <c r="H1649" s="39">
        <v>11689189.07</v>
      </c>
      <c r="I1649" s="39">
        <v>1337039.43</v>
      </c>
    </row>
    <row r="1650" spans="1:9" ht="10.2">
      <c r="A1650" s="37" t="s">
        <v>231</v>
      </c>
      <c r="B1650" s="37" t="s">
        <v>203</v>
      </c>
      <c r="C1650" s="37" t="s">
        <v>188</v>
      </c>
      <c r="D1650" s="37" t="s">
        <v>189</v>
      </c>
      <c r="E1650" s="39">
        <v>1016.0369405644</v>
      </c>
      <c r="F1650" s="39">
        <v>-16.192716063599999</v>
      </c>
      <c r="G1650" s="39">
        <v>3550.89</v>
      </c>
      <c r="H1650" s="39">
        <v>7662198.25</v>
      </c>
      <c r="I1650" s="39">
        <v>348212.52</v>
      </c>
    </row>
    <row r="1651" spans="1:9" ht="10.2">
      <c r="A1651" s="37" t="s">
        <v>231</v>
      </c>
      <c r="B1651" s="37" t="s">
        <v>203</v>
      </c>
      <c r="C1651" s="37" t="s">
        <v>188</v>
      </c>
      <c r="D1651" s="37" t="s">
        <v>190</v>
      </c>
      <c r="E1651" s="39">
        <v>-19.716154648500002</v>
      </c>
      <c r="F1651" s="39">
        <v>-16.192716063599999</v>
      </c>
      <c r="G1651" s="39">
        <v>16763.06</v>
      </c>
      <c r="H1651" s="39">
        <v>11471375.810000001</v>
      </c>
      <c r="I1651" s="39">
        <v>1190051.90</v>
      </c>
    </row>
    <row r="1652" spans="1:9" ht="10.2">
      <c r="A1652" s="37" t="s">
        <v>231</v>
      </c>
      <c r="B1652" s="37" t="s">
        <v>203</v>
      </c>
      <c r="C1652" s="37" t="s">
        <v>191</v>
      </c>
      <c r="D1652" s="37" t="s">
        <v>189</v>
      </c>
      <c r="E1652" s="39">
        <v>1278.7477367688</v>
      </c>
      <c r="F1652" s="39">
        <v>-16.192716063599999</v>
      </c>
      <c r="G1652" s="39">
        <v>3160.70</v>
      </c>
      <c r="H1652" s="39">
        <v>7083672</v>
      </c>
      <c r="I1652" s="39">
        <v>327342.34</v>
      </c>
    </row>
    <row r="1653" spans="1:9" ht="10.2">
      <c r="A1653" s="37" t="s">
        <v>231</v>
      </c>
      <c r="B1653" s="37" t="s">
        <v>203</v>
      </c>
      <c r="C1653" s="37" t="s">
        <v>191</v>
      </c>
      <c r="D1653" s="37" t="s">
        <v>190</v>
      </c>
      <c r="E1653" s="39">
        <v>20.218217507599999</v>
      </c>
      <c r="F1653" s="39">
        <v>-16.192716063599999</v>
      </c>
      <c r="G1653" s="39">
        <v>14362.72</v>
      </c>
      <c r="H1653" s="39">
        <v>11043947.23</v>
      </c>
      <c r="I1653" s="39">
        <v>1088910.06</v>
      </c>
    </row>
    <row r="1654" spans="1:9" ht="10.2">
      <c r="A1654" s="37" t="s">
        <v>231</v>
      </c>
      <c r="B1654" s="37" t="s">
        <v>204</v>
      </c>
      <c r="C1654" s="37" t="s">
        <v>188</v>
      </c>
      <c r="D1654" s="37" t="s">
        <v>189</v>
      </c>
      <c r="E1654" s="39">
        <v>1508.4003364139</v>
      </c>
      <c r="F1654" s="39">
        <v>-16.192716063599999</v>
      </c>
      <c r="G1654" s="39">
        <v>3386.66</v>
      </c>
      <c r="H1654" s="39">
        <v>7444480.5499999998</v>
      </c>
      <c r="I1654" s="39">
        <v>341406.64</v>
      </c>
    </row>
    <row r="1655" spans="1:9" ht="10.2">
      <c r="A1655" s="37" t="s">
        <v>231</v>
      </c>
      <c r="B1655" s="37" t="s">
        <v>204</v>
      </c>
      <c r="C1655" s="37" t="s">
        <v>188</v>
      </c>
      <c r="D1655" s="37" t="s">
        <v>190</v>
      </c>
      <c r="E1655" s="39">
        <v>153.01302725740001</v>
      </c>
      <c r="F1655" s="39">
        <v>-16.192716063599999</v>
      </c>
      <c r="G1655" s="39">
        <v>10898.61</v>
      </c>
      <c r="H1655" s="39">
        <v>9178434.4399999995</v>
      </c>
      <c r="I1655" s="39">
        <v>814788.91</v>
      </c>
    </row>
    <row r="1656" spans="1:9" ht="10.2">
      <c r="A1656" s="37" t="s">
        <v>231</v>
      </c>
      <c r="B1656" s="37" t="s">
        <v>204</v>
      </c>
      <c r="C1656" s="37" t="s">
        <v>191</v>
      </c>
      <c r="D1656" s="37" t="s">
        <v>189</v>
      </c>
      <c r="E1656" s="39">
        <v>1110.1612130289</v>
      </c>
      <c r="F1656" s="39">
        <v>-16.192716063599999</v>
      </c>
      <c r="G1656" s="39">
        <v>2328.51</v>
      </c>
      <c r="H1656" s="39">
        <v>5840718.6900000004</v>
      </c>
      <c r="I1656" s="39">
        <v>258731.56</v>
      </c>
    </row>
    <row r="1657" spans="1:9" ht="10.2">
      <c r="A1657" s="37" t="s">
        <v>231</v>
      </c>
      <c r="B1657" s="37" t="s">
        <v>204</v>
      </c>
      <c r="C1657" s="37" t="s">
        <v>191</v>
      </c>
      <c r="D1657" s="37" t="s">
        <v>190</v>
      </c>
      <c r="E1657" s="39">
        <v>165.2754746059</v>
      </c>
      <c r="F1657" s="39">
        <v>-16.192716063599999</v>
      </c>
      <c r="G1657" s="39">
        <v>8106.55</v>
      </c>
      <c r="H1657" s="39">
        <v>7602256.0199999996</v>
      </c>
      <c r="I1657" s="39">
        <v>657887.54</v>
      </c>
    </row>
    <row r="1658" spans="1:9" ht="10.2">
      <c r="A1658" s="37" t="s">
        <v>231</v>
      </c>
      <c r="B1658" s="37" t="s">
        <v>205</v>
      </c>
      <c r="C1658" s="37" t="s">
        <v>188</v>
      </c>
      <c r="D1658" s="37" t="s">
        <v>189</v>
      </c>
      <c r="E1658" s="39">
        <v>1662.1778593893</v>
      </c>
      <c r="F1658" s="39">
        <v>-16.192716063599999</v>
      </c>
      <c r="G1658" s="39">
        <v>3425.14</v>
      </c>
      <c r="H1658" s="39">
        <v>9372178.3599999994</v>
      </c>
      <c r="I1658" s="39">
        <v>369086.71</v>
      </c>
    </row>
    <row r="1659" spans="1:9" ht="10.2">
      <c r="A1659" s="37" t="s">
        <v>231</v>
      </c>
      <c r="B1659" s="37" t="s">
        <v>205</v>
      </c>
      <c r="C1659" s="37" t="s">
        <v>188</v>
      </c>
      <c r="D1659" s="37" t="s">
        <v>190</v>
      </c>
      <c r="E1659" s="39">
        <v>346.28885782740002</v>
      </c>
      <c r="F1659" s="39">
        <v>-16.192716063599999</v>
      </c>
      <c r="G1659" s="39">
        <v>7132.68</v>
      </c>
      <c r="H1659" s="39">
        <v>7222020.0499999998</v>
      </c>
      <c r="I1659" s="39">
        <v>584408.31</v>
      </c>
    </row>
    <row r="1660" spans="1:9" ht="10.2">
      <c r="A1660" s="37" t="s">
        <v>231</v>
      </c>
      <c r="B1660" s="37" t="s">
        <v>205</v>
      </c>
      <c r="C1660" s="37" t="s">
        <v>191</v>
      </c>
      <c r="D1660" s="37" t="s">
        <v>189</v>
      </c>
      <c r="E1660" s="39">
        <v>1571.0242542921001</v>
      </c>
      <c r="F1660" s="39">
        <v>-16.192716063599999</v>
      </c>
      <c r="G1660" s="39">
        <v>1897.83</v>
      </c>
      <c r="H1660" s="39">
        <v>4658726.51</v>
      </c>
      <c r="I1660" s="39">
        <v>208190.19</v>
      </c>
    </row>
    <row r="1661" spans="1:9" ht="10.2">
      <c r="A1661" s="37" t="s">
        <v>231</v>
      </c>
      <c r="B1661" s="37" t="s">
        <v>205</v>
      </c>
      <c r="C1661" s="37" t="s">
        <v>191</v>
      </c>
      <c r="D1661" s="37" t="s">
        <v>190</v>
      </c>
      <c r="E1661" s="39">
        <v>291.78569897680001</v>
      </c>
      <c r="F1661" s="39">
        <v>-16.192716063599999</v>
      </c>
      <c r="G1661" s="39">
        <v>4279.32</v>
      </c>
      <c r="H1661" s="39">
        <v>4387392.73</v>
      </c>
      <c r="I1661" s="39">
        <v>366828.75</v>
      </c>
    </row>
    <row r="1662" spans="1:9" ht="10.2">
      <c r="A1662" s="37" t="s">
        <v>231</v>
      </c>
      <c r="B1662" s="37" t="s">
        <v>206</v>
      </c>
      <c r="C1662" s="37" t="s">
        <v>188</v>
      </c>
      <c r="D1662" s="37" t="s">
        <v>189</v>
      </c>
      <c r="E1662" s="39">
        <v>2372.7357578405999</v>
      </c>
      <c r="F1662" s="39">
        <v>-16.192716063599999</v>
      </c>
      <c r="G1662" s="39">
        <v>3153.18</v>
      </c>
      <c r="H1662" s="39">
        <v>9540428.8399999999</v>
      </c>
      <c r="I1662" s="39">
        <v>343643.84</v>
      </c>
    </row>
    <row r="1663" spans="1:9" ht="10.2">
      <c r="A1663" s="37" t="s">
        <v>231</v>
      </c>
      <c r="B1663" s="37" t="s">
        <v>206</v>
      </c>
      <c r="C1663" s="37" t="s">
        <v>188</v>
      </c>
      <c r="D1663" s="37" t="s">
        <v>190</v>
      </c>
      <c r="E1663" s="39">
        <v>585.13962465010002</v>
      </c>
      <c r="F1663" s="39">
        <v>-16.192716063599999</v>
      </c>
      <c r="G1663" s="39">
        <v>3525.57</v>
      </c>
      <c r="H1663" s="39">
        <v>4903346.02</v>
      </c>
      <c r="I1663" s="39">
        <v>331073.94</v>
      </c>
    </row>
    <row r="1664" spans="1:9" ht="10.2">
      <c r="A1664" s="37" t="s">
        <v>231</v>
      </c>
      <c r="B1664" s="37" t="s">
        <v>206</v>
      </c>
      <c r="C1664" s="37" t="s">
        <v>191</v>
      </c>
      <c r="D1664" s="37" t="s">
        <v>189</v>
      </c>
      <c r="E1664" s="39">
        <v>1986.4220202772999</v>
      </c>
      <c r="F1664" s="39">
        <v>-16.192716063599999</v>
      </c>
      <c r="G1664" s="39">
        <v>934.37</v>
      </c>
      <c r="H1664" s="39">
        <v>2756829.96</v>
      </c>
      <c r="I1664" s="39">
        <v>117678.25</v>
      </c>
    </row>
    <row r="1665" spans="1:9" ht="10.2">
      <c r="A1665" s="37" t="s">
        <v>231</v>
      </c>
      <c r="B1665" s="37" t="s">
        <v>206</v>
      </c>
      <c r="C1665" s="37" t="s">
        <v>191</v>
      </c>
      <c r="D1665" s="37" t="s">
        <v>190</v>
      </c>
      <c r="E1665" s="39">
        <v>479.85729804879998</v>
      </c>
      <c r="F1665" s="39">
        <v>-16.192716063599999</v>
      </c>
      <c r="G1665" s="39">
        <v>1614.90</v>
      </c>
      <c r="H1665" s="39">
        <v>1632148.29</v>
      </c>
      <c r="I1665" s="39">
        <v>142051.74</v>
      </c>
    </row>
  </sheetData>
  <autoFilter ref="A1:I1"/>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DJ65"/>
  <sheetViews>
    <sheetView workbookViewId="0" topLeftCell="A1">
      <pane xSplit="3" ySplit="1" topLeftCell="U2" activePane="bottomRight" state="frozen"/>
      <selection pane="topLeft" activeCell="A1" sqref="A1"/>
      <selection pane="bottomLeft" activeCell="A2" sqref="A2"/>
      <selection pane="topRight" activeCell="D1" sqref="D1"/>
      <selection pane="bottomRight" activeCell="AR7" sqref="AR7"/>
    </sheetView>
  </sheetViews>
  <sheetFormatPr defaultColWidth="11.444285714285714" defaultRowHeight="10.2"/>
  <cols>
    <col min="1" max="1" width="17" style="3" customWidth="1"/>
    <col min="2" max="2" width="10.142857142857142" style="3" customWidth="1"/>
    <col min="3" max="3" width="11.428571428571429" style="3" customWidth="1"/>
    <col min="4" max="4" width="10.571428571428571" style="9" customWidth="1"/>
    <col min="5" max="5" width="12.857142857142858" style="9" customWidth="1"/>
    <col min="6" max="6" width="18.285714285714285" style="9" customWidth="1"/>
    <col min="7" max="8" width="15.285714285714286" style="1" customWidth="1"/>
    <col min="9" max="9" width="17.857142857142858" style="1" customWidth="1"/>
    <col min="10" max="10" width="10.142857142857142" style="1" customWidth="1"/>
    <col min="11" max="11" width="11" style="1" customWidth="1"/>
    <col min="12" max="12" width="17.857142857142858" style="1" customWidth="1"/>
    <col min="13" max="13" width="10.142857142857142" style="1" customWidth="1"/>
    <col min="14" max="14" width="11" style="1" customWidth="1"/>
    <col min="15" max="15" width="17.857142857142858" style="1" customWidth="1"/>
    <col min="16" max="16" width="10.142857142857142" style="1" customWidth="1"/>
    <col min="17" max="17" width="11" style="1" customWidth="1"/>
    <col min="18" max="18" width="17.857142857142858" style="1" customWidth="1"/>
    <col min="19" max="19" width="10.142857142857142" style="1" customWidth="1"/>
    <col min="20" max="20" width="11" style="1" customWidth="1"/>
    <col min="21" max="21" width="17.857142857142858" style="1" customWidth="1"/>
    <col min="22" max="22" width="10.142857142857142" style="1" customWidth="1"/>
    <col min="23" max="23" width="11" style="1" customWidth="1"/>
    <col min="24" max="24" width="17.857142857142858" style="1" customWidth="1"/>
    <col min="25" max="25" width="10.142857142857142" style="1" customWidth="1"/>
    <col min="26" max="26" width="11" style="1" customWidth="1"/>
    <col min="27" max="27" width="17.857142857142858" style="1" customWidth="1"/>
    <col min="28" max="28" width="10.142857142857142" style="1" customWidth="1"/>
    <col min="29" max="29" width="11" style="1" customWidth="1"/>
    <col min="30" max="30" width="17.857142857142858" style="1" customWidth="1"/>
    <col min="31" max="31" width="10.142857142857142" style="1" customWidth="1"/>
    <col min="32" max="32" width="11" style="1" customWidth="1"/>
    <col min="33" max="33" width="17.857142857142858" style="1" customWidth="1"/>
    <col min="34" max="34" width="10.142857142857142" style="1" customWidth="1"/>
    <col min="35" max="35" width="11.714285714285714" style="1" customWidth="1"/>
    <col min="36" max="36" width="17.857142857142858" style="1" customWidth="1"/>
    <col min="37" max="37" width="10.142857142857142" style="1" customWidth="1"/>
    <col min="38" max="38" width="11" style="1" customWidth="1"/>
    <col min="39" max="39" width="17.857142857142858" style="1" customWidth="1"/>
    <col min="40" max="40" width="10.142857142857142" style="1" customWidth="1"/>
    <col min="41" max="41" width="11" style="1" customWidth="1"/>
    <col min="42" max="42" width="17.857142857142858" style="1" customWidth="1"/>
    <col min="43" max="43" width="10.142857142857142" style="1" customWidth="1"/>
    <col min="44" max="44" width="11" style="1" customWidth="1"/>
    <col min="45" max="45" width="17.857142857142858" style="1" customWidth="1"/>
    <col min="46" max="46" width="10.142857142857142" style="1" customWidth="1"/>
    <col min="47" max="47" width="11" style="1" customWidth="1"/>
    <col min="48" max="48" width="17.857142857142858" style="1" customWidth="1"/>
    <col min="49" max="49" width="10.142857142857142" style="1" customWidth="1"/>
    <col min="50" max="50" width="11.714285714285714" style="1" customWidth="1"/>
    <col min="51" max="51" width="17.857142857142858" style="1" customWidth="1"/>
    <col min="52" max="52" width="10.142857142857142" style="1" customWidth="1"/>
    <col min="53" max="53" width="11" style="1" customWidth="1"/>
    <col min="54" max="54" width="17.857142857142858" style="1" customWidth="1"/>
    <col min="55" max="55" width="10.142857142857142" style="1" customWidth="1"/>
    <col min="56" max="56" width="11" style="1" customWidth="1"/>
    <col min="57" max="57" width="17.857142857142858" style="1" customWidth="1"/>
    <col min="58" max="58" width="10.142857142857142" style="1" customWidth="1"/>
    <col min="59" max="59" width="11" style="1" customWidth="1"/>
    <col min="60" max="60" width="17.857142857142858" style="1" customWidth="1"/>
    <col min="61" max="61" width="10.142857142857142" style="1" customWidth="1"/>
    <col min="62" max="62" width="11" style="1" customWidth="1"/>
    <col min="63" max="63" width="17.857142857142858" style="1" customWidth="1"/>
    <col min="64" max="64" width="10.142857142857142" style="1" customWidth="1"/>
    <col min="65" max="65" width="11" style="1" customWidth="1"/>
    <col min="66" max="66" width="17.857142857142858" style="1" customWidth="1"/>
    <col min="67" max="67" width="10.142857142857142" style="1" customWidth="1"/>
    <col min="68" max="68" width="11" style="1" customWidth="1"/>
    <col min="69" max="69" width="17.857142857142858" style="1" customWidth="1"/>
    <col min="70" max="70" width="10.142857142857142" style="1" customWidth="1"/>
    <col min="71" max="71" width="11" style="1" customWidth="1"/>
    <col min="72" max="72" width="17.857142857142858" style="1" customWidth="1"/>
    <col min="73" max="73" width="10.142857142857142" style="1" customWidth="1"/>
    <col min="74" max="74" width="11" style="1" customWidth="1"/>
    <col min="75" max="75" width="17.857142857142858" style="1" customWidth="1"/>
    <col min="76" max="76" width="10.142857142857142" style="1" customWidth="1"/>
    <col min="77" max="77" width="11" style="1" customWidth="1"/>
    <col min="78" max="78" width="17.857142857142858" style="1" customWidth="1"/>
    <col min="79" max="79" width="10.142857142857142" style="1" customWidth="1"/>
    <col min="80" max="80" width="11" style="1" customWidth="1"/>
    <col min="81" max="81" width="17.857142857142858" style="1" customWidth="1"/>
    <col min="82" max="82" width="10.142857142857142" style="1" customWidth="1"/>
    <col min="83" max="83" width="11" style="1" customWidth="1"/>
    <col min="84" max="84" width="17.857142857142858" style="1" customWidth="1"/>
    <col min="85" max="85" width="10.142857142857142" style="1" customWidth="1"/>
    <col min="86" max="86" width="11" style="1" customWidth="1"/>
    <col min="87" max="87" width="17.857142857142858" style="1" customWidth="1"/>
    <col min="88" max="88" width="10.142857142857142" style="1" customWidth="1"/>
    <col min="89" max="89" width="11" style="1" customWidth="1"/>
    <col min="90" max="90" width="17.857142857142858" style="1" customWidth="1"/>
    <col min="91" max="91" width="10.142857142857142" style="1" customWidth="1"/>
    <col min="92" max="92" width="11" style="1" customWidth="1"/>
    <col min="93" max="93" width="17.857142857142858" style="1" customWidth="1"/>
    <col min="94" max="94" width="10.142857142857142" style="1" customWidth="1"/>
    <col min="95" max="95" width="11" style="1" customWidth="1"/>
    <col min="96" max="96" width="17.857142857142858" style="1" customWidth="1"/>
    <col min="97" max="97" width="10.142857142857142" style="1" customWidth="1"/>
    <col min="98" max="98" width="11" style="1" customWidth="1"/>
    <col min="99" max="99" width="17.857142857142858" style="1" customWidth="1"/>
    <col min="100" max="100" width="10.142857142857142" style="1" customWidth="1"/>
    <col min="101" max="101" width="11" style="1" customWidth="1"/>
    <col min="102" max="102" width="17.857142857142858" style="1" customWidth="1"/>
    <col min="103" max="103" width="10.142857142857142" style="1" customWidth="1"/>
    <col min="104" max="104" width="11" style="1" customWidth="1"/>
    <col min="105" max="105" width="17.857142857142858" style="1" customWidth="1"/>
    <col min="106" max="106" width="10.142857142857142" style="1" customWidth="1"/>
    <col min="107" max="107" width="11" style="1" customWidth="1"/>
    <col min="108" max="108" width="17.857142857142858" style="1" customWidth="1"/>
    <col min="109" max="110" width="14.142857142857142" style="1" customWidth="1"/>
    <col min="111" max="111" width="17.857142857142858" style="1" customWidth="1"/>
    <col min="112" max="16384" width="11.428571428571429" style="1"/>
  </cols>
  <sheetData>
    <row r="1" spans="1:111" s="2" customFormat="1" ht="31.2" thickBot="1">
      <c r="A1" s="25" t="s">
        <v>18</v>
      </c>
      <c r="B1" s="10" t="s">
        <v>19</v>
      </c>
      <c r="C1" s="10" t="s">
        <v>185</v>
      </c>
      <c r="D1" s="11" t="s">
        <v>34</v>
      </c>
      <c r="E1" s="11" t="s">
        <v>35</v>
      </c>
      <c r="F1" s="12" t="s">
        <v>135</v>
      </c>
      <c r="G1" s="26" t="s">
        <v>36</v>
      </c>
      <c r="H1" s="27" t="s">
        <v>37</v>
      </c>
      <c r="I1" s="26" t="s">
        <v>38</v>
      </c>
      <c r="J1" s="27" t="s">
        <v>39</v>
      </c>
      <c r="K1" s="26" t="s">
        <v>40</v>
      </c>
      <c r="L1" s="27" t="s">
        <v>41</v>
      </c>
      <c r="M1" s="26" t="s">
        <v>42</v>
      </c>
      <c r="N1" s="27" t="s">
        <v>43</v>
      </c>
      <c r="O1" s="26" t="s">
        <v>44</v>
      </c>
      <c r="P1" s="27" t="s">
        <v>45</v>
      </c>
      <c r="Q1" s="26" t="s">
        <v>46</v>
      </c>
      <c r="R1" s="27" t="s">
        <v>47</v>
      </c>
      <c r="S1" s="26" t="s">
        <v>48</v>
      </c>
      <c r="T1" s="27" t="s">
        <v>49</v>
      </c>
      <c r="U1" s="26" t="s">
        <v>50</v>
      </c>
      <c r="V1" s="27" t="s">
        <v>51</v>
      </c>
      <c r="W1" s="26" t="s">
        <v>52</v>
      </c>
      <c r="X1" s="27" t="s">
        <v>53</v>
      </c>
      <c r="Y1" s="26" t="s">
        <v>54</v>
      </c>
      <c r="Z1" s="27" t="s">
        <v>55</v>
      </c>
      <c r="AA1" s="26" t="s">
        <v>56</v>
      </c>
      <c r="AB1" s="27" t="s">
        <v>57</v>
      </c>
      <c r="AC1" s="26" t="s">
        <v>58</v>
      </c>
      <c r="AD1" s="27" t="s">
        <v>59</v>
      </c>
      <c r="AE1" s="26" t="s">
        <v>60</v>
      </c>
      <c r="AF1" s="27" t="s">
        <v>61</v>
      </c>
      <c r="AG1" s="26" t="s">
        <v>62</v>
      </c>
      <c r="AH1" s="27" t="s">
        <v>63</v>
      </c>
      <c r="AI1" s="26" t="s">
        <v>64</v>
      </c>
      <c r="AJ1" s="27" t="s">
        <v>65</v>
      </c>
      <c r="AK1" s="26" t="s">
        <v>175</v>
      </c>
      <c r="AL1" s="27" t="s">
        <v>176</v>
      </c>
      <c r="AM1" s="26" t="s">
        <v>177</v>
      </c>
      <c r="AN1" s="27" t="s">
        <v>178</v>
      </c>
      <c r="AO1" s="26" t="s">
        <v>179</v>
      </c>
      <c r="AP1" s="27" t="s">
        <v>180</v>
      </c>
      <c r="AQ1" s="26" t="s">
        <v>66</v>
      </c>
      <c r="AR1" s="27" t="s">
        <v>67</v>
      </c>
      <c r="AS1" s="26" t="s">
        <v>68</v>
      </c>
      <c r="AT1" s="27" t="s">
        <v>69</v>
      </c>
      <c r="AU1" s="26" t="s">
        <v>70</v>
      </c>
      <c r="AV1" s="27" t="s">
        <v>71</v>
      </c>
      <c r="AW1" s="26" t="s">
        <v>72</v>
      </c>
      <c r="AX1" s="27" t="s">
        <v>73</v>
      </c>
      <c r="AY1" s="26" t="s">
        <v>74</v>
      </c>
      <c r="AZ1" s="27" t="s">
        <v>75</v>
      </c>
      <c r="BA1" s="26" t="s">
        <v>76</v>
      </c>
      <c r="BB1" s="27" t="s">
        <v>77</v>
      </c>
      <c r="BC1" s="26" t="s">
        <v>78</v>
      </c>
      <c r="BD1" s="27" t="s">
        <v>79</v>
      </c>
      <c r="BE1" s="26" t="s">
        <v>80</v>
      </c>
      <c r="BF1" s="27" t="s">
        <v>81</v>
      </c>
      <c r="BG1" s="26" t="s">
        <v>82</v>
      </c>
      <c r="BH1" s="27" t="s">
        <v>83</v>
      </c>
      <c r="BI1" s="26" t="s">
        <v>84</v>
      </c>
      <c r="BJ1" s="27" t="s">
        <v>85</v>
      </c>
      <c r="BK1" s="26" t="s">
        <v>86</v>
      </c>
      <c r="BL1" s="27" t="s">
        <v>87</v>
      </c>
      <c r="BM1" s="26" t="s">
        <v>88</v>
      </c>
      <c r="BN1" s="27" t="s">
        <v>89</v>
      </c>
      <c r="BO1" s="26" t="s">
        <v>90</v>
      </c>
      <c r="BP1" s="27" t="s">
        <v>91</v>
      </c>
      <c r="BQ1" s="26" t="s">
        <v>92</v>
      </c>
      <c r="BR1" s="27" t="s">
        <v>93</v>
      </c>
      <c r="BS1" s="26" t="s">
        <v>94</v>
      </c>
      <c r="BT1" s="27" t="s">
        <v>95</v>
      </c>
      <c r="BU1" s="26" t="s">
        <v>96</v>
      </c>
      <c r="BV1" s="27" t="s">
        <v>97</v>
      </c>
      <c r="BW1" s="26" t="s">
        <v>98</v>
      </c>
      <c r="BX1" s="27" t="s">
        <v>99</v>
      </c>
      <c r="BY1" s="26" t="s">
        <v>100</v>
      </c>
      <c r="BZ1" s="27" t="s">
        <v>101</v>
      </c>
      <c r="CA1" s="26" t="s">
        <v>102</v>
      </c>
      <c r="CB1" s="27" t="s">
        <v>103</v>
      </c>
      <c r="CC1" s="26" t="s">
        <v>104</v>
      </c>
      <c r="CD1" s="27" t="s">
        <v>105</v>
      </c>
      <c r="CE1" s="26" t="s">
        <v>106</v>
      </c>
      <c r="CF1" s="27" t="s">
        <v>107</v>
      </c>
      <c r="CG1" s="26" t="s">
        <v>108</v>
      </c>
      <c r="CH1" s="27" t="s">
        <v>109</v>
      </c>
      <c r="CI1" s="26" t="s">
        <v>110</v>
      </c>
      <c r="CJ1" s="27" t="s">
        <v>111</v>
      </c>
      <c r="CK1" s="26" t="s">
        <v>112</v>
      </c>
      <c r="CL1" s="27" t="s">
        <v>113</v>
      </c>
      <c r="CM1" s="26" t="s">
        <v>114</v>
      </c>
      <c r="CN1" s="27" t="s">
        <v>115</v>
      </c>
      <c r="CO1" s="26" t="s">
        <v>116</v>
      </c>
      <c r="CP1" s="27" t="s">
        <v>117</v>
      </c>
      <c r="CQ1" s="26" t="s">
        <v>118</v>
      </c>
      <c r="CR1" s="27" t="s">
        <v>119</v>
      </c>
      <c r="CS1" s="26" t="s">
        <v>120</v>
      </c>
      <c r="CT1" s="27" t="s">
        <v>121</v>
      </c>
      <c r="CU1" s="26" t="s">
        <v>122</v>
      </c>
      <c r="CV1" s="27" t="s">
        <v>123</v>
      </c>
      <c r="CW1" s="26" t="s">
        <v>124</v>
      </c>
      <c r="CX1" s="27" t="s">
        <v>125</v>
      </c>
      <c r="CY1" s="26" t="s">
        <v>126</v>
      </c>
      <c r="CZ1" s="27" t="s">
        <v>127</v>
      </c>
      <c r="DA1" s="26" t="s">
        <v>128</v>
      </c>
      <c r="DB1" s="27" t="s">
        <v>129</v>
      </c>
      <c r="DC1" s="26" t="s">
        <v>130</v>
      </c>
      <c r="DD1" s="27" t="s">
        <v>131</v>
      </c>
      <c r="DE1" s="26" t="s">
        <v>132</v>
      </c>
      <c r="DF1" s="27" t="s">
        <v>133</v>
      </c>
      <c r="DG1" s="26" t="s">
        <v>134</v>
      </c>
    </row>
    <row r="2" spans="1:114" ht="10.2">
      <c r="A2" s="40" t="s">
        <v>187</v>
      </c>
      <c r="B2" s="40" t="s">
        <v>188</v>
      </c>
      <c r="C2" s="40" t="s">
        <v>189</v>
      </c>
      <c r="D2" s="42">
        <v>135442.05</v>
      </c>
      <c r="E2" s="42">
        <v>89133700.799999997</v>
      </c>
      <c r="F2" s="42">
        <v>2684426.19</v>
      </c>
      <c r="G2" s="39">
        <v>0</v>
      </c>
      <c r="H2" s="39">
        <v>0</v>
      </c>
      <c r="I2" s="39">
        <v>0</v>
      </c>
      <c r="J2" s="39">
        <v>0</v>
      </c>
      <c r="K2" s="39">
        <v>0</v>
      </c>
      <c r="L2" s="39">
        <v>0</v>
      </c>
      <c r="M2" s="39">
        <v>0</v>
      </c>
      <c r="N2" s="39">
        <v>0</v>
      </c>
      <c r="O2" s="39">
        <v>0</v>
      </c>
      <c r="P2" s="39">
        <v>0</v>
      </c>
      <c r="Q2" s="39">
        <v>0</v>
      </c>
      <c r="R2" s="39">
        <v>0</v>
      </c>
      <c r="S2" s="39">
        <v>0</v>
      </c>
      <c r="T2" s="39">
        <v>0</v>
      </c>
      <c r="U2" s="39">
        <v>0</v>
      </c>
      <c r="V2" s="39">
        <v>0</v>
      </c>
      <c r="W2" s="39">
        <v>0</v>
      </c>
      <c r="X2" s="39">
        <v>0</v>
      </c>
      <c r="Y2" s="39">
        <v>0</v>
      </c>
      <c r="Z2" s="39">
        <v>0</v>
      </c>
      <c r="AA2" s="39">
        <v>0</v>
      </c>
      <c r="AB2" s="39">
        <v>0</v>
      </c>
      <c r="AC2" s="39">
        <v>0</v>
      </c>
      <c r="AD2" s="39">
        <v>0</v>
      </c>
      <c r="AE2" s="39">
        <v>0</v>
      </c>
      <c r="AF2" s="39">
        <v>0</v>
      </c>
      <c r="AG2" s="39">
        <v>0</v>
      </c>
      <c r="AH2" s="39">
        <v>0</v>
      </c>
      <c r="AI2" s="39">
        <v>0</v>
      </c>
      <c r="AJ2" s="39">
        <v>0</v>
      </c>
      <c r="AK2" s="39">
        <v>0</v>
      </c>
      <c r="AL2" s="39">
        <v>0</v>
      </c>
      <c r="AM2" s="39">
        <v>0</v>
      </c>
      <c r="AN2" s="39">
        <v>0</v>
      </c>
      <c r="AO2" s="39">
        <v>0</v>
      </c>
      <c r="AP2" s="39">
        <v>0</v>
      </c>
      <c r="AQ2" s="39">
        <v>0</v>
      </c>
      <c r="AR2" s="39">
        <v>0</v>
      </c>
      <c r="AS2" s="39">
        <v>0</v>
      </c>
      <c r="AT2" s="39">
        <v>0</v>
      </c>
      <c r="AU2" s="39">
        <v>0</v>
      </c>
      <c r="AV2" s="39">
        <v>0</v>
      </c>
      <c r="AW2" s="39">
        <v>0</v>
      </c>
      <c r="AX2" s="39">
        <v>0</v>
      </c>
      <c r="AY2" s="39">
        <v>0</v>
      </c>
      <c r="AZ2" s="39">
        <v>0</v>
      </c>
      <c r="BA2" s="39">
        <v>0</v>
      </c>
      <c r="BB2" s="39">
        <v>0</v>
      </c>
      <c r="BC2" s="39">
        <v>0</v>
      </c>
      <c r="BD2" s="39">
        <v>0</v>
      </c>
      <c r="BE2" s="39">
        <v>0</v>
      </c>
      <c r="BF2" s="39">
        <v>0</v>
      </c>
      <c r="BG2" s="39">
        <v>0</v>
      </c>
      <c r="BH2" s="39">
        <v>0</v>
      </c>
      <c r="BI2" s="39">
        <v>0</v>
      </c>
      <c r="BJ2" s="39">
        <v>0</v>
      </c>
      <c r="BK2" s="39">
        <v>0</v>
      </c>
      <c r="BL2" s="39">
        <v>0</v>
      </c>
      <c r="BM2" s="39">
        <v>0</v>
      </c>
      <c r="BN2" s="39">
        <v>0</v>
      </c>
      <c r="BO2" s="39">
        <v>0</v>
      </c>
      <c r="BP2" s="39">
        <v>0</v>
      </c>
      <c r="BQ2" s="39">
        <v>0</v>
      </c>
      <c r="BR2" s="39">
        <v>0</v>
      </c>
      <c r="BS2" s="39">
        <v>0</v>
      </c>
      <c r="BT2" s="39">
        <v>0</v>
      </c>
      <c r="BU2" s="39">
        <v>0</v>
      </c>
      <c r="BV2" s="39">
        <v>0</v>
      </c>
      <c r="BW2" s="39">
        <v>0</v>
      </c>
      <c r="BX2" s="39">
        <v>0</v>
      </c>
      <c r="BY2" s="39">
        <v>0</v>
      </c>
      <c r="BZ2" s="39">
        <v>0</v>
      </c>
      <c r="CA2" s="39">
        <v>0</v>
      </c>
      <c r="CB2" s="39">
        <v>0</v>
      </c>
      <c r="CC2" s="39">
        <v>0</v>
      </c>
      <c r="CD2" s="39">
        <v>0</v>
      </c>
      <c r="CE2" s="39">
        <v>0</v>
      </c>
      <c r="CF2" s="39">
        <v>0</v>
      </c>
      <c r="CG2" s="39">
        <v>0</v>
      </c>
      <c r="CH2" s="39">
        <v>0</v>
      </c>
      <c r="CI2" s="39">
        <v>0</v>
      </c>
      <c r="CJ2" s="39">
        <v>0</v>
      </c>
      <c r="CK2" s="39">
        <v>0</v>
      </c>
      <c r="CL2" s="39">
        <v>0</v>
      </c>
      <c r="CM2" s="39">
        <v>0</v>
      </c>
      <c r="CN2" s="39">
        <v>0</v>
      </c>
      <c r="CO2" s="39">
        <v>0</v>
      </c>
      <c r="CP2" s="39">
        <v>0</v>
      </c>
      <c r="CQ2" s="39">
        <v>0</v>
      </c>
      <c r="CR2" s="39">
        <v>0</v>
      </c>
      <c r="CS2" s="39">
        <v>0</v>
      </c>
      <c r="CT2" s="39">
        <v>0</v>
      </c>
      <c r="CU2" s="39">
        <v>0</v>
      </c>
      <c r="CV2" s="39">
        <v>0</v>
      </c>
      <c r="CW2" s="39">
        <v>0</v>
      </c>
      <c r="CX2" s="39">
        <v>0</v>
      </c>
      <c r="CY2" s="39">
        <v>0</v>
      </c>
      <c r="CZ2" s="39">
        <v>0</v>
      </c>
      <c r="DA2" s="39">
        <v>0</v>
      </c>
      <c r="DB2" s="39">
        <v>0</v>
      </c>
      <c r="DC2" s="39">
        <v>0</v>
      </c>
      <c r="DD2" s="39">
        <v>0</v>
      </c>
      <c r="DE2" s="39">
        <v>0</v>
      </c>
      <c r="DF2" s="39">
        <v>0</v>
      </c>
      <c r="DG2" s="39">
        <v>0</v>
      </c>
      <c r="DH2" s="43"/>
      <c r="DI2" s="43"/>
      <c r="DJ2" s="43"/>
    </row>
    <row r="3" spans="1:114" ht="10.2">
      <c r="A3" s="40" t="s">
        <v>187</v>
      </c>
      <c r="B3" s="40" t="s">
        <v>188</v>
      </c>
      <c r="C3" s="40" t="s">
        <v>190</v>
      </c>
      <c r="D3" s="42">
        <v>9213476.6799999997</v>
      </c>
      <c r="E3" s="42">
        <v>1016582396.59</v>
      </c>
      <c r="F3" s="42">
        <v>85456418.450000003</v>
      </c>
      <c r="G3" s="39">
        <v>0</v>
      </c>
      <c r="H3" s="39">
        <v>0</v>
      </c>
      <c r="I3" s="39">
        <v>0</v>
      </c>
      <c r="J3" s="39">
        <v>0</v>
      </c>
      <c r="K3" s="39">
        <v>0</v>
      </c>
      <c r="L3" s="39">
        <v>0</v>
      </c>
      <c r="M3" s="39">
        <v>0</v>
      </c>
      <c r="N3" s="39">
        <v>0</v>
      </c>
      <c r="O3" s="39">
        <v>0</v>
      </c>
      <c r="P3" s="39">
        <v>0</v>
      </c>
      <c r="Q3" s="39">
        <v>0</v>
      </c>
      <c r="R3" s="39">
        <v>0</v>
      </c>
      <c r="S3" s="39">
        <v>0</v>
      </c>
      <c r="T3" s="39">
        <v>0</v>
      </c>
      <c r="U3" s="39">
        <v>0</v>
      </c>
      <c r="V3" s="39">
        <v>0</v>
      </c>
      <c r="W3" s="39">
        <v>0</v>
      </c>
      <c r="X3" s="39">
        <v>0</v>
      </c>
      <c r="Y3" s="39">
        <v>0</v>
      </c>
      <c r="Z3" s="39">
        <v>0</v>
      </c>
      <c r="AA3" s="39">
        <v>0</v>
      </c>
      <c r="AB3" s="39">
        <v>0</v>
      </c>
      <c r="AC3" s="39">
        <v>0</v>
      </c>
      <c r="AD3" s="39">
        <v>0</v>
      </c>
      <c r="AE3" s="39">
        <v>0</v>
      </c>
      <c r="AF3" s="39">
        <v>0</v>
      </c>
      <c r="AG3" s="39">
        <v>0</v>
      </c>
      <c r="AH3" s="39">
        <v>0</v>
      </c>
      <c r="AI3" s="39">
        <v>0</v>
      </c>
      <c r="AJ3" s="39">
        <v>0</v>
      </c>
      <c r="AK3" s="39">
        <v>0</v>
      </c>
      <c r="AL3" s="39">
        <v>0</v>
      </c>
      <c r="AM3" s="39">
        <v>0</v>
      </c>
      <c r="AN3" s="39">
        <v>0</v>
      </c>
      <c r="AO3" s="39">
        <v>0</v>
      </c>
      <c r="AP3" s="39">
        <v>0</v>
      </c>
      <c r="AQ3" s="39">
        <v>0</v>
      </c>
      <c r="AR3" s="39">
        <v>0</v>
      </c>
      <c r="AS3" s="39">
        <v>0</v>
      </c>
      <c r="AT3" s="39">
        <v>0</v>
      </c>
      <c r="AU3" s="39">
        <v>0</v>
      </c>
      <c r="AV3" s="39">
        <v>0</v>
      </c>
      <c r="AW3" s="39">
        <v>0</v>
      </c>
      <c r="AX3" s="39">
        <v>0</v>
      </c>
      <c r="AY3" s="39">
        <v>0</v>
      </c>
      <c r="AZ3" s="39">
        <v>0</v>
      </c>
      <c r="BA3" s="39">
        <v>0</v>
      </c>
      <c r="BB3" s="39">
        <v>0</v>
      </c>
      <c r="BC3" s="39">
        <v>0</v>
      </c>
      <c r="BD3" s="39">
        <v>0</v>
      </c>
      <c r="BE3" s="39">
        <v>0</v>
      </c>
      <c r="BF3" s="39">
        <v>0</v>
      </c>
      <c r="BG3" s="39">
        <v>0</v>
      </c>
      <c r="BH3" s="39">
        <v>0</v>
      </c>
      <c r="BI3" s="39">
        <v>0</v>
      </c>
      <c r="BJ3" s="39">
        <v>0</v>
      </c>
      <c r="BK3" s="39">
        <v>0</v>
      </c>
      <c r="BL3" s="39">
        <v>0</v>
      </c>
      <c r="BM3" s="39">
        <v>0</v>
      </c>
      <c r="BN3" s="39">
        <v>0</v>
      </c>
      <c r="BO3" s="39">
        <v>0</v>
      </c>
      <c r="BP3" s="39">
        <v>0</v>
      </c>
      <c r="BQ3" s="39">
        <v>0</v>
      </c>
      <c r="BR3" s="39">
        <v>0</v>
      </c>
      <c r="BS3" s="39">
        <v>0</v>
      </c>
      <c r="BT3" s="39">
        <v>0</v>
      </c>
      <c r="BU3" s="39">
        <v>0</v>
      </c>
      <c r="BV3" s="39">
        <v>0</v>
      </c>
      <c r="BW3" s="39">
        <v>0</v>
      </c>
      <c r="BX3" s="39">
        <v>0</v>
      </c>
      <c r="BY3" s="39">
        <v>0</v>
      </c>
      <c r="BZ3" s="39">
        <v>0</v>
      </c>
      <c r="CA3" s="39">
        <v>0</v>
      </c>
      <c r="CB3" s="39">
        <v>0</v>
      </c>
      <c r="CC3" s="39">
        <v>0</v>
      </c>
      <c r="CD3" s="39">
        <v>0</v>
      </c>
      <c r="CE3" s="39">
        <v>0</v>
      </c>
      <c r="CF3" s="39">
        <v>0</v>
      </c>
      <c r="CG3" s="39">
        <v>0</v>
      </c>
      <c r="CH3" s="39">
        <v>0</v>
      </c>
      <c r="CI3" s="39">
        <v>0</v>
      </c>
      <c r="CJ3" s="39">
        <v>0</v>
      </c>
      <c r="CK3" s="39">
        <v>0</v>
      </c>
      <c r="CL3" s="39">
        <v>0</v>
      </c>
      <c r="CM3" s="39">
        <v>0</v>
      </c>
      <c r="CN3" s="39">
        <v>0</v>
      </c>
      <c r="CO3" s="39">
        <v>0</v>
      </c>
      <c r="CP3" s="39">
        <v>0</v>
      </c>
      <c r="CQ3" s="39">
        <v>0</v>
      </c>
      <c r="CR3" s="39">
        <v>0</v>
      </c>
      <c r="CS3" s="39">
        <v>0</v>
      </c>
      <c r="CT3" s="39">
        <v>0</v>
      </c>
      <c r="CU3" s="39">
        <v>0</v>
      </c>
      <c r="CV3" s="39">
        <v>0</v>
      </c>
      <c r="CW3" s="39">
        <v>0</v>
      </c>
      <c r="CX3" s="39">
        <v>0</v>
      </c>
      <c r="CY3" s="39">
        <v>0</v>
      </c>
      <c r="CZ3" s="39">
        <v>0</v>
      </c>
      <c r="DA3" s="39">
        <v>0</v>
      </c>
      <c r="DB3" s="39">
        <v>0</v>
      </c>
      <c r="DC3" s="39">
        <v>0</v>
      </c>
      <c r="DD3" s="39">
        <v>0</v>
      </c>
      <c r="DE3" s="39">
        <v>0</v>
      </c>
      <c r="DF3" s="39">
        <v>0</v>
      </c>
      <c r="DG3" s="39">
        <v>0</v>
      </c>
      <c r="DH3" s="43"/>
      <c r="DI3" s="43"/>
      <c r="DJ3" s="43"/>
    </row>
    <row r="4" spans="1:114" ht="10.2">
      <c r="A4" s="40" t="s">
        <v>187</v>
      </c>
      <c r="B4" s="40" t="s">
        <v>191</v>
      </c>
      <c r="C4" s="40" t="s">
        <v>189</v>
      </c>
      <c r="D4" s="42">
        <v>137843.87</v>
      </c>
      <c r="E4" s="42">
        <v>55371417.509999998</v>
      </c>
      <c r="F4" s="42">
        <v>2489857.71</v>
      </c>
      <c r="G4" s="39">
        <v>0</v>
      </c>
      <c r="H4" s="39">
        <v>0</v>
      </c>
      <c r="I4" s="39">
        <v>0</v>
      </c>
      <c r="J4" s="39">
        <v>0</v>
      </c>
      <c r="K4" s="39">
        <v>0</v>
      </c>
      <c r="L4" s="39">
        <v>0</v>
      </c>
      <c r="M4" s="39">
        <v>0</v>
      </c>
      <c r="N4" s="39">
        <v>0</v>
      </c>
      <c r="O4" s="39">
        <v>0</v>
      </c>
      <c r="P4" s="39">
        <v>0</v>
      </c>
      <c r="Q4" s="39">
        <v>0</v>
      </c>
      <c r="R4" s="39">
        <v>0</v>
      </c>
      <c r="S4" s="39">
        <v>0</v>
      </c>
      <c r="T4" s="39">
        <v>0</v>
      </c>
      <c r="U4" s="39">
        <v>0</v>
      </c>
      <c r="V4" s="39">
        <v>0</v>
      </c>
      <c r="W4" s="39">
        <v>0</v>
      </c>
      <c r="X4" s="39">
        <v>0</v>
      </c>
      <c r="Y4" s="39">
        <v>0</v>
      </c>
      <c r="Z4" s="39">
        <v>0</v>
      </c>
      <c r="AA4" s="39">
        <v>0</v>
      </c>
      <c r="AB4" s="39">
        <v>0</v>
      </c>
      <c r="AC4" s="39">
        <v>0</v>
      </c>
      <c r="AD4" s="39">
        <v>0</v>
      </c>
      <c r="AE4" s="39">
        <v>0</v>
      </c>
      <c r="AF4" s="39">
        <v>0</v>
      </c>
      <c r="AG4" s="39">
        <v>0</v>
      </c>
      <c r="AH4" s="39">
        <v>0</v>
      </c>
      <c r="AI4" s="39">
        <v>0</v>
      </c>
      <c r="AJ4" s="39">
        <v>0</v>
      </c>
      <c r="AK4" s="39">
        <v>0</v>
      </c>
      <c r="AL4" s="39">
        <v>0</v>
      </c>
      <c r="AM4" s="39">
        <v>0</v>
      </c>
      <c r="AN4" s="39">
        <v>0</v>
      </c>
      <c r="AO4" s="39">
        <v>0</v>
      </c>
      <c r="AP4" s="39">
        <v>0</v>
      </c>
      <c r="AQ4" s="39">
        <v>0</v>
      </c>
      <c r="AR4" s="39">
        <v>0</v>
      </c>
      <c r="AS4" s="39">
        <v>0</v>
      </c>
      <c r="AT4" s="39">
        <v>0</v>
      </c>
      <c r="AU4" s="39">
        <v>0</v>
      </c>
      <c r="AV4" s="39">
        <v>0</v>
      </c>
      <c r="AW4" s="39">
        <v>0</v>
      </c>
      <c r="AX4" s="39">
        <v>0</v>
      </c>
      <c r="AY4" s="39">
        <v>0</v>
      </c>
      <c r="AZ4" s="39">
        <v>0</v>
      </c>
      <c r="BA4" s="39">
        <v>0</v>
      </c>
      <c r="BB4" s="39">
        <v>0</v>
      </c>
      <c r="BC4" s="39">
        <v>0</v>
      </c>
      <c r="BD4" s="39">
        <v>0</v>
      </c>
      <c r="BE4" s="39">
        <v>0</v>
      </c>
      <c r="BF4" s="39">
        <v>0</v>
      </c>
      <c r="BG4" s="39">
        <v>0</v>
      </c>
      <c r="BH4" s="39">
        <v>0</v>
      </c>
      <c r="BI4" s="39">
        <v>0</v>
      </c>
      <c r="BJ4" s="39">
        <v>0</v>
      </c>
      <c r="BK4" s="39">
        <v>0</v>
      </c>
      <c r="BL4" s="39">
        <v>0</v>
      </c>
      <c r="BM4" s="39">
        <v>0</v>
      </c>
      <c r="BN4" s="39">
        <v>0</v>
      </c>
      <c r="BO4" s="39">
        <v>0</v>
      </c>
      <c r="BP4" s="39">
        <v>0</v>
      </c>
      <c r="BQ4" s="39">
        <v>0</v>
      </c>
      <c r="BR4" s="39">
        <v>0</v>
      </c>
      <c r="BS4" s="39">
        <v>0</v>
      </c>
      <c r="BT4" s="39">
        <v>0</v>
      </c>
      <c r="BU4" s="39">
        <v>0</v>
      </c>
      <c r="BV4" s="39">
        <v>0</v>
      </c>
      <c r="BW4" s="39">
        <v>0</v>
      </c>
      <c r="BX4" s="39">
        <v>0</v>
      </c>
      <c r="BY4" s="39">
        <v>0</v>
      </c>
      <c r="BZ4" s="39">
        <v>0</v>
      </c>
      <c r="CA4" s="39">
        <v>0</v>
      </c>
      <c r="CB4" s="39">
        <v>0</v>
      </c>
      <c r="CC4" s="39">
        <v>0</v>
      </c>
      <c r="CD4" s="39">
        <v>0</v>
      </c>
      <c r="CE4" s="39">
        <v>0</v>
      </c>
      <c r="CF4" s="39">
        <v>0</v>
      </c>
      <c r="CG4" s="39">
        <v>0</v>
      </c>
      <c r="CH4" s="39">
        <v>0</v>
      </c>
      <c r="CI4" s="39">
        <v>0</v>
      </c>
      <c r="CJ4" s="39">
        <v>0</v>
      </c>
      <c r="CK4" s="39">
        <v>0</v>
      </c>
      <c r="CL4" s="39">
        <v>0</v>
      </c>
      <c r="CM4" s="39">
        <v>0</v>
      </c>
      <c r="CN4" s="39">
        <v>0</v>
      </c>
      <c r="CO4" s="39">
        <v>0</v>
      </c>
      <c r="CP4" s="39">
        <v>0</v>
      </c>
      <c r="CQ4" s="39">
        <v>0</v>
      </c>
      <c r="CR4" s="39">
        <v>0</v>
      </c>
      <c r="CS4" s="39">
        <v>0</v>
      </c>
      <c r="CT4" s="39">
        <v>0</v>
      </c>
      <c r="CU4" s="39">
        <v>0</v>
      </c>
      <c r="CV4" s="39">
        <v>0</v>
      </c>
      <c r="CW4" s="39">
        <v>0</v>
      </c>
      <c r="CX4" s="39">
        <v>0</v>
      </c>
      <c r="CY4" s="39">
        <v>0</v>
      </c>
      <c r="CZ4" s="39">
        <v>0</v>
      </c>
      <c r="DA4" s="39">
        <v>0</v>
      </c>
      <c r="DB4" s="39">
        <v>0</v>
      </c>
      <c r="DC4" s="39">
        <v>0</v>
      </c>
      <c r="DD4" s="39">
        <v>0</v>
      </c>
      <c r="DE4" s="39">
        <v>0</v>
      </c>
      <c r="DF4" s="39">
        <v>0</v>
      </c>
      <c r="DG4" s="39">
        <v>0</v>
      </c>
      <c r="DH4" s="43"/>
      <c r="DI4" s="43"/>
      <c r="DJ4" s="43"/>
    </row>
    <row r="5" spans="1:114" ht="10.2">
      <c r="A5" s="40" t="s">
        <v>187</v>
      </c>
      <c r="B5" s="40" t="s">
        <v>191</v>
      </c>
      <c r="C5" s="40" t="s">
        <v>190</v>
      </c>
      <c r="D5" s="42">
        <v>9755235.4700000007</v>
      </c>
      <c r="E5" s="42">
        <v>1083551769.8499999</v>
      </c>
      <c r="F5" s="42">
        <v>92552516.670000002</v>
      </c>
      <c r="G5" s="39">
        <v>0</v>
      </c>
      <c r="H5" s="39">
        <v>0</v>
      </c>
      <c r="I5" s="39">
        <v>0</v>
      </c>
      <c r="J5" s="39">
        <v>0</v>
      </c>
      <c r="K5" s="39">
        <v>0</v>
      </c>
      <c r="L5" s="39">
        <v>0</v>
      </c>
      <c r="M5" s="39">
        <v>0</v>
      </c>
      <c r="N5" s="39">
        <v>0</v>
      </c>
      <c r="O5" s="39">
        <v>0</v>
      </c>
      <c r="P5" s="39">
        <v>0</v>
      </c>
      <c r="Q5" s="39">
        <v>0</v>
      </c>
      <c r="R5" s="39">
        <v>0</v>
      </c>
      <c r="S5" s="39">
        <v>0</v>
      </c>
      <c r="T5" s="39">
        <v>0</v>
      </c>
      <c r="U5" s="39">
        <v>0</v>
      </c>
      <c r="V5" s="39">
        <v>0</v>
      </c>
      <c r="W5" s="39">
        <v>0</v>
      </c>
      <c r="X5" s="39">
        <v>0</v>
      </c>
      <c r="Y5" s="39">
        <v>0</v>
      </c>
      <c r="Z5" s="39">
        <v>0</v>
      </c>
      <c r="AA5" s="39">
        <v>0</v>
      </c>
      <c r="AB5" s="39">
        <v>0</v>
      </c>
      <c r="AC5" s="39">
        <v>0</v>
      </c>
      <c r="AD5" s="39">
        <v>0</v>
      </c>
      <c r="AE5" s="39">
        <v>0</v>
      </c>
      <c r="AF5" s="39">
        <v>0</v>
      </c>
      <c r="AG5" s="39">
        <v>0</v>
      </c>
      <c r="AH5" s="39">
        <v>0</v>
      </c>
      <c r="AI5" s="39">
        <v>0</v>
      </c>
      <c r="AJ5" s="39">
        <v>0</v>
      </c>
      <c r="AK5" s="39">
        <v>0</v>
      </c>
      <c r="AL5" s="39">
        <v>0</v>
      </c>
      <c r="AM5" s="39">
        <v>0</v>
      </c>
      <c r="AN5" s="39">
        <v>0</v>
      </c>
      <c r="AO5" s="39">
        <v>0</v>
      </c>
      <c r="AP5" s="39">
        <v>0</v>
      </c>
      <c r="AQ5" s="39">
        <v>0</v>
      </c>
      <c r="AR5" s="39">
        <v>0</v>
      </c>
      <c r="AS5" s="39">
        <v>0</v>
      </c>
      <c r="AT5" s="39">
        <v>0</v>
      </c>
      <c r="AU5" s="39">
        <v>0</v>
      </c>
      <c r="AV5" s="39">
        <v>0</v>
      </c>
      <c r="AW5" s="39">
        <v>0</v>
      </c>
      <c r="AX5" s="39">
        <v>0</v>
      </c>
      <c r="AY5" s="39">
        <v>0</v>
      </c>
      <c r="AZ5" s="39">
        <v>0</v>
      </c>
      <c r="BA5" s="39">
        <v>0</v>
      </c>
      <c r="BB5" s="39">
        <v>0</v>
      </c>
      <c r="BC5" s="39">
        <v>0</v>
      </c>
      <c r="BD5" s="39">
        <v>0</v>
      </c>
      <c r="BE5" s="39">
        <v>0</v>
      </c>
      <c r="BF5" s="39">
        <v>0</v>
      </c>
      <c r="BG5" s="39">
        <v>0</v>
      </c>
      <c r="BH5" s="39">
        <v>0</v>
      </c>
      <c r="BI5" s="39">
        <v>0</v>
      </c>
      <c r="BJ5" s="39">
        <v>0</v>
      </c>
      <c r="BK5" s="39">
        <v>0</v>
      </c>
      <c r="BL5" s="39">
        <v>0</v>
      </c>
      <c r="BM5" s="39">
        <v>0</v>
      </c>
      <c r="BN5" s="39">
        <v>0</v>
      </c>
      <c r="BO5" s="39">
        <v>0</v>
      </c>
      <c r="BP5" s="39">
        <v>0</v>
      </c>
      <c r="BQ5" s="39">
        <v>0</v>
      </c>
      <c r="BR5" s="39">
        <v>0</v>
      </c>
      <c r="BS5" s="39">
        <v>0</v>
      </c>
      <c r="BT5" s="39">
        <v>0</v>
      </c>
      <c r="BU5" s="39">
        <v>0</v>
      </c>
      <c r="BV5" s="39">
        <v>0</v>
      </c>
      <c r="BW5" s="39">
        <v>0</v>
      </c>
      <c r="BX5" s="39">
        <v>0</v>
      </c>
      <c r="BY5" s="39">
        <v>0</v>
      </c>
      <c r="BZ5" s="39">
        <v>0</v>
      </c>
      <c r="CA5" s="39">
        <v>0</v>
      </c>
      <c r="CB5" s="39">
        <v>0</v>
      </c>
      <c r="CC5" s="39">
        <v>0</v>
      </c>
      <c r="CD5" s="39">
        <v>0</v>
      </c>
      <c r="CE5" s="39">
        <v>0</v>
      </c>
      <c r="CF5" s="39">
        <v>0</v>
      </c>
      <c r="CG5" s="39">
        <v>0</v>
      </c>
      <c r="CH5" s="39">
        <v>0</v>
      </c>
      <c r="CI5" s="39">
        <v>0</v>
      </c>
      <c r="CJ5" s="39">
        <v>0</v>
      </c>
      <c r="CK5" s="39">
        <v>0</v>
      </c>
      <c r="CL5" s="39">
        <v>0</v>
      </c>
      <c r="CM5" s="39">
        <v>0</v>
      </c>
      <c r="CN5" s="39">
        <v>0</v>
      </c>
      <c r="CO5" s="39">
        <v>0</v>
      </c>
      <c r="CP5" s="39">
        <v>0</v>
      </c>
      <c r="CQ5" s="39">
        <v>0</v>
      </c>
      <c r="CR5" s="39">
        <v>0</v>
      </c>
      <c r="CS5" s="39">
        <v>0</v>
      </c>
      <c r="CT5" s="39">
        <v>0</v>
      </c>
      <c r="CU5" s="39">
        <v>0</v>
      </c>
      <c r="CV5" s="39">
        <v>0</v>
      </c>
      <c r="CW5" s="39">
        <v>0</v>
      </c>
      <c r="CX5" s="39">
        <v>0</v>
      </c>
      <c r="CY5" s="39">
        <v>0</v>
      </c>
      <c r="CZ5" s="39">
        <v>0</v>
      </c>
      <c r="DA5" s="39">
        <v>0</v>
      </c>
      <c r="DB5" s="39">
        <v>0</v>
      </c>
      <c r="DC5" s="39">
        <v>0</v>
      </c>
      <c r="DD5" s="39">
        <v>0</v>
      </c>
      <c r="DE5" s="39">
        <v>0</v>
      </c>
      <c r="DF5" s="39">
        <v>0</v>
      </c>
      <c r="DG5" s="39">
        <v>0</v>
      </c>
      <c r="DH5" s="43"/>
      <c r="DI5" s="43"/>
      <c r="DJ5" s="43"/>
    </row>
    <row r="6" spans="1:114" ht="10.2">
      <c r="A6" s="40" t="s">
        <v>192</v>
      </c>
      <c r="B6" s="40" t="s">
        <v>188</v>
      </c>
      <c r="C6" s="40" t="s">
        <v>189</v>
      </c>
      <c r="D6" s="42">
        <v>90438.72</v>
      </c>
      <c r="E6" s="42">
        <v>94591193.930000007</v>
      </c>
      <c r="F6" s="42">
        <v>7687389.3700000001</v>
      </c>
      <c r="G6" s="39">
        <v>62737.36</v>
      </c>
      <c r="H6" s="39">
        <v>45708194.780000001</v>
      </c>
      <c r="I6" s="39">
        <v>4905952.25</v>
      </c>
      <c r="J6" s="39">
        <v>0</v>
      </c>
      <c r="K6" s="39">
        <v>0</v>
      </c>
      <c r="L6" s="39">
        <v>0</v>
      </c>
      <c r="M6" s="39">
        <v>1836.71</v>
      </c>
      <c r="N6" s="39">
        <v>2946561.33</v>
      </c>
      <c r="O6" s="39">
        <v>184575.09</v>
      </c>
      <c r="P6" s="39">
        <v>888</v>
      </c>
      <c r="Q6" s="39">
        <v>2469204.67</v>
      </c>
      <c r="R6" s="39">
        <v>85671.79</v>
      </c>
      <c r="S6" s="39">
        <v>0</v>
      </c>
      <c r="T6" s="39">
        <v>0</v>
      </c>
      <c r="U6" s="39">
        <v>0</v>
      </c>
      <c r="V6" s="39">
        <v>1238.83</v>
      </c>
      <c r="W6" s="39">
        <v>2300127.16</v>
      </c>
      <c r="X6" s="39">
        <v>120051.27</v>
      </c>
      <c r="Y6" s="39">
        <v>628.71</v>
      </c>
      <c r="Z6" s="39">
        <v>1340311.63</v>
      </c>
      <c r="AA6" s="39">
        <v>76195.84</v>
      </c>
      <c r="AB6" s="39">
        <v>0</v>
      </c>
      <c r="AC6" s="39">
        <v>0</v>
      </c>
      <c r="AD6" s="39">
        <v>0</v>
      </c>
      <c r="AE6" s="39">
        <v>228</v>
      </c>
      <c r="AF6" s="39">
        <v>624228.13</v>
      </c>
      <c r="AG6" s="39">
        <v>20622.35</v>
      </c>
      <c r="AH6" s="39">
        <v>19583.70</v>
      </c>
      <c r="AI6" s="39">
        <v>31799590.809999999</v>
      </c>
      <c r="AJ6" s="39">
        <v>2008720.16</v>
      </c>
      <c r="AK6" s="39">
        <v>1035.96</v>
      </c>
      <c r="AL6" s="39">
        <v>2030284.93</v>
      </c>
      <c r="AM6" s="39">
        <v>102082.84</v>
      </c>
      <c r="AN6" s="39">
        <v>120</v>
      </c>
      <c r="AO6" s="39">
        <v>264199.30</v>
      </c>
      <c r="AP6" s="39">
        <v>12740.85</v>
      </c>
      <c r="AQ6" s="39">
        <v>1444.39</v>
      </c>
      <c r="AR6" s="39">
        <v>2916789.65</v>
      </c>
      <c r="AS6" s="39">
        <v>138657.57</v>
      </c>
      <c r="AT6" s="39">
        <v>0</v>
      </c>
      <c r="AU6" s="39">
        <v>0</v>
      </c>
      <c r="AV6" s="39">
        <v>0</v>
      </c>
      <c r="AW6" s="39">
        <v>0</v>
      </c>
      <c r="AX6" s="39">
        <v>0</v>
      </c>
      <c r="AY6" s="39">
        <v>0</v>
      </c>
      <c r="AZ6" s="39">
        <v>0</v>
      </c>
      <c r="BA6" s="39">
        <v>0</v>
      </c>
      <c r="BB6" s="39">
        <v>0</v>
      </c>
      <c r="BC6" s="39">
        <v>0</v>
      </c>
      <c r="BD6" s="39">
        <v>0</v>
      </c>
      <c r="BE6" s="39">
        <v>0</v>
      </c>
      <c r="BF6" s="39">
        <v>0</v>
      </c>
      <c r="BG6" s="39">
        <v>0</v>
      </c>
      <c r="BH6" s="39">
        <v>0</v>
      </c>
      <c r="BI6" s="39">
        <v>401.13</v>
      </c>
      <c r="BJ6" s="39">
        <v>1423075.72</v>
      </c>
      <c r="BK6" s="39">
        <v>42451.70</v>
      </c>
      <c r="BL6" s="39">
        <v>0</v>
      </c>
      <c r="BM6" s="39">
        <v>0</v>
      </c>
      <c r="BN6" s="39">
        <v>0</v>
      </c>
      <c r="BO6" s="39">
        <v>288</v>
      </c>
      <c r="BP6" s="39">
        <v>651242.11</v>
      </c>
      <c r="BQ6" s="39">
        <v>24530.40</v>
      </c>
      <c r="BR6" s="39">
        <v>0</v>
      </c>
      <c r="BS6" s="39">
        <v>0</v>
      </c>
      <c r="BT6" s="39">
        <v>0</v>
      </c>
      <c r="BU6" s="39">
        <v>0</v>
      </c>
      <c r="BV6" s="39">
        <v>0</v>
      </c>
      <c r="BW6" s="39">
        <v>0</v>
      </c>
      <c r="BX6" s="39">
        <v>0</v>
      </c>
      <c r="BY6" s="39">
        <v>0</v>
      </c>
      <c r="BZ6" s="39">
        <v>0</v>
      </c>
      <c r="CA6" s="39">
        <v>0</v>
      </c>
      <c r="CB6" s="39">
        <v>0</v>
      </c>
      <c r="CC6" s="39">
        <v>0</v>
      </c>
      <c r="CD6" s="39">
        <v>3567.65</v>
      </c>
      <c r="CE6" s="39">
        <v>8563983.9100000001</v>
      </c>
      <c r="CF6" s="39">
        <v>421372.25</v>
      </c>
      <c r="CG6" s="39">
        <v>0</v>
      </c>
      <c r="CH6" s="39">
        <v>0</v>
      </c>
      <c r="CI6" s="39">
        <v>0</v>
      </c>
      <c r="CJ6" s="39">
        <v>516</v>
      </c>
      <c r="CK6" s="39">
        <v>999168.58</v>
      </c>
      <c r="CL6" s="39">
        <v>45642.09</v>
      </c>
      <c r="CM6" s="39">
        <v>432</v>
      </c>
      <c r="CN6" s="39">
        <v>1208486.56</v>
      </c>
      <c r="CO6" s="39">
        <v>47674.45</v>
      </c>
      <c r="CP6" s="39">
        <v>504</v>
      </c>
      <c r="CQ6" s="39">
        <v>955057.21</v>
      </c>
      <c r="CR6" s="39">
        <v>49633.95</v>
      </c>
      <c r="CS6" s="39">
        <v>276</v>
      </c>
      <c r="CT6" s="39">
        <v>1480561.10</v>
      </c>
      <c r="CU6" s="39">
        <v>26205.40</v>
      </c>
      <c r="CV6" s="39">
        <v>0</v>
      </c>
      <c r="CW6" s="39">
        <v>0</v>
      </c>
      <c r="CX6" s="39">
        <v>0</v>
      </c>
      <c r="CY6" s="39">
        <v>132</v>
      </c>
      <c r="CZ6" s="39">
        <v>1605639.97</v>
      </c>
      <c r="DA6" s="39">
        <v>13942.90</v>
      </c>
      <c r="DB6" s="39">
        <v>144</v>
      </c>
      <c r="DC6" s="39">
        <v>655188.38</v>
      </c>
      <c r="DD6" s="39">
        <v>13950.53</v>
      </c>
      <c r="DE6" s="39">
        <v>0</v>
      </c>
      <c r="DF6" s="39">
        <v>0</v>
      </c>
      <c r="DG6" s="39">
        <v>0</v>
      </c>
      <c r="DH6" s="43"/>
      <c r="DI6" s="43"/>
      <c r="DJ6" s="43"/>
    </row>
    <row r="7" spans="1:114" ht="10.2">
      <c r="A7" s="40" t="s">
        <v>192</v>
      </c>
      <c r="B7" s="40" t="s">
        <v>188</v>
      </c>
      <c r="C7" s="40" t="s">
        <v>190</v>
      </c>
      <c r="D7" s="42">
        <v>3548617.88</v>
      </c>
      <c r="E7" s="42">
        <v>648543258.33000004</v>
      </c>
      <c r="F7" s="42">
        <v>168647823.97999999</v>
      </c>
      <c r="G7" s="39">
        <v>3383386.42</v>
      </c>
      <c r="H7" s="39">
        <v>532280337.01999998</v>
      </c>
      <c r="I7" s="39">
        <v>156446674.81</v>
      </c>
      <c r="J7" s="39">
        <v>0</v>
      </c>
      <c r="K7" s="39">
        <v>0</v>
      </c>
      <c r="L7" s="39">
        <v>0</v>
      </c>
      <c r="M7" s="39">
        <v>20901.66</v>
      </c>
      <c r="N7" s="39">
        <v>10097130.49</v>
      </c>
      <c r="O7" s="39">
        <v>1455929.92</v>
      </c>
      <c r="P7" s="39">
        <v>8444.04</v>
      </c>
      <c r="Q7" s="39">
        <v>16789156.550000001</v>
      </c>
      <c r="R7" s="39">
        <v>737186.16</v>
      </c>
      <c r="S7" s="39">
        <v>0</v>
      </c>
      <c r="T7" s="39">
        <v>0</v>
      </c>
      <c r="U7" s="39">
        <v>0</v>
      </c>
      <c r="V7" s="39">
        <v>17220.32</v>
      </c>
      <c r="W7" s="39">
        <v>8234308.0999999996</v>
      </c>
      <c r="X7" s="39">
        <v>1164684.72</v>
      </c>
      <c r="Y7" s="39">
        <v>684</v>
      </c>
      <c r="Z7" s="39">
        <v>700866.86</v>
      </c>
      <c r="AA7" s="39">
        <v>56755.87</v>
      </c>
      <c r="AB7" s="39">
        <v>156</v>
      </c>
      <c r="AC7" s="39">
        <v>85120.80</v>
      </c>
      <c r="AD7" s="39">
        <v>9896.92</v>
      </c>
      <c r="AE7" s="39">
        <v>1296</v>
      </c>
      <c r="AF7" s="39">
        <v>2928301.84</v>
      </c>
      <c r="AG7" s="39">
        <v>115117.94</v>
      </c>
      <c r="AH7" s="39">
        <v>78246.82</v>
      </c>
      <c r="AI7" s="39">
        <v>47472847.969999999</v>
      </c>
      <c r="AJ7" s="39">
        <v>6027281.6399999997</v>
      </c>
      <c r="AK7" s="39">
        <v>8887.55</v>
      </c>
      <c r="AL7" s="39">
        <v>7697657.9500000002</v>
      </c>
      <c r="AM7" s="39">
        <v>679810.31</v>
      </c>
      <c r="AN7" s="39">
        <v>2520.52</v>
      </c>
      <c r="AO7" s="39">
        <v>1330405.19</v>
      </c>
      <c r="AP7" s="39">
        <v>161335.79</v>
      </c>
      <c r="AQ7" s="39">
        <v>9749.72</v>
      </c>
      <c r="AR7" s="39">
        <v>6844019.1299999999</v>
      </c>
      <c r="AS7" s="39">
        <v>713558.26</v>
      </c>
      <c r="AT7" s="39">
        <v>1016.43</v>
      </c>
      <c r="AU7" s="39">
        <v>587973.58</v>
      </c>
      <c r="AV7" s="39">
        <v>73459.96</v>
      </c>
      <c r="AW7" s="39">
        <v>1128</v>
      </c>
      <c r="AX7" s="39">
        <v>405001.79</v>
      </c>
      <c r="AY7" s="39">
        <v>73211.60</v>
      </c>
      <c r="AZ7" s="39">
        <v>336</v>
      </c>
      <c r="BA7" s="39">
        <v>502853</v>
      </c>
      <c r="BB7" s="39">
        <v>31176.77</v>
      </c>
      <c r="BC7" s="39">
        <v>458</v>
      </c>
      <c r="BD7" s="39">
        <v>370373.47</v>
      </c>
      <c r="BE7" s="39">
        <v>37053.04</v>
      </c>
      <c r="BF7" s="39">
        <v>0</v>
      </c>
      <c r="BG7" s="39">
        <v>0</v>
      </c>
      <c r="BH7" s="39">
        <v>0</v>
      </c>
      <c r="BI7" s="39">
        <v>639.39</v>
      </c>
      <c r="BJ7" s="39">
        <v>1689447.85</v>
      </c>
      <c r="BK7" s="39">
        <v>55850.03</v>
      </c>
      <c r="BL7" s="39">
        <v>2217.21</v>
      </c>
      <c r="BM7" s="39">
        <v>1491913.43</v>
      </c>
      <c r="BN7" s="39">
        <v>160792.85</v>
      </c>
      <c r="BO7" s="39">
        <v>2958.29</v>
      </c>
      <c r="BP7" s="39">
        <v>5993008.2199999997</v>
      </c>
      <c r="BQ7" s="39">
        <v>256306.60</v>
      </c>
      <c r="BR7" s="39">
        <v>0</v>
      </c>
      <c r="BS7" s="39">
        <v>0</v>
      </c>
      <c r="BT7" s="39">
        <v>0</v>
      </c>
      <c r="BU7" s="39">
        <v>0</v>
      </c>
      <c r="BV7" s="39">
        <v>0</v>
      </c>
      <c r="BW7" s="39">
        <v>0</v>
      </c>
      <c r="BX7" s="39">
        <v>0</v>
      </c>
      <c r="BY7" s="39">
        <v>0</v>
      </c>
      <c r="BZ7" s="39">
        <v>0</v>
      </c>
      <c r="CA7" s="39">
        <v>882.10</v>
      </c>
      <c r="CB7" s="39">
        <v>410765.44</v>
      </c>
      <c r="CC7" s="39">
        <v>61682.53</v>
      </c>
      <c r="CD7" s="39">
        <v>3408</v>
      </c>
      <c r="CE7" s="39">
        <v>3475901.11</v>
      </c>
      <c r="CF7" s="39">
        <v>285421.52</v>
      </c>
      <c r="CG7" s="39">
        <v>1044</v>
      </c>
      <c r="CH7" s="39">
        <v>642173.58</v>
      </c>
      <c r="CI7" s="39">
        <v>67457.85</v>
      </c>
      <c r="CJ7" s="39">
        <v>3128.22</v>
      </c>
      <c r="CK7" s="39">
        <v>2665647.39</v>
      </c>
      <c r="CL7" s="39">
        <v>223149.63</v>
      </c>
      <c r="CM7" s="39">
        <v>757.61</v>
      </c>
      <c r="CN7" s="39">
        <v>1038122.37</v>
      </c>
      <c r="CO7" s="39">
        <v>61618.51</v>
      </c>
      <c r="CP7" s="39">
        <v>10819.76</v>
      </c>
      <c r="CQ7" s="39">
        <v>4616622.08</v>
      </c>
      <c r="CR7" s="39">
        <v>652697.89</v>
      </c>
      <c r="CS7" s="39">
        <v>660</v>
      </c>
      <c r="CT7" s="39">
        <v>1038886.51</v>
      </c>
      <c r="CU7" s="39">
        <v>56498.82</v>
      </c>
      <c r="CV7" s="39">
        <v>288</v>
      </c>
      <c r="CW7" s="39">
        <v>366501.05</v>
      </c>
      <c r="CX7" s="39">
        <v>22117.45</v>
      </c>
      <c r="CY7" s="39">
        <v>516</v>
      </c>
      <c r="CZ7" s="39">
        <v>7293014.71</v>
      </c>
      <c r="DA7" s="39">
        <v>42283.81</v>
      </c>
      <c r="DB7" s="39">
        <v>516</v>
      </c>
      <c r="DC7" s="39">
        <v>984446.54</v>
      </c>
      <c r="DD7" s="39">
        <v>42745.64</v>
      </c>
      <c r="DE7" s="39">
        <v>0</v>
      </c>
      <c r="DF7" s="39">
        <v>0</v>
      </c>
      <c r="DG7" s="39">
        <v>0</v>
      </c>
      <c r="DH7" s="43"/>
      <c r="DI7" s="43"/>
      <c r="DJ7" s="43"/>
    </row>
    <row r="8" spans="1:114" ht="10.2">
      <c r="A8" s="40" t="s">
        <v>192</v>
      </c>
      <c r="B8" s="40" t="s">
        <v>191</v>
      </c>
      <c r="C8" s="40" t="s">
        <v>189</v>
      </c>
      <c r="D8" s="42">
        <v>67267.52</v>
      </c>
      <c r="E8" s="42">
        <v>67890441.390000001</v>
      </c>
      <c r="F8" s="42">
        <v>5681670.1200000001</v>
      </c>
      <c r="G8" s="39">
        <v>48346.76</v>
      </c>
      <c r="H8" s="39">
        <v>32564659.239999998</v>
      </c>
      <c r="I8" s="39">
        <v>3693242.26</v>
      </c>
      <c r="J8" s="39">
        <v>120</v>
      </c>
      <c r="K8" s="39">
        <v>271924.45</v>
      </c>
      <c r="L8" s="39">
        <v>15939.30</v>
      </c>
      <c r="M8" s="39">
        <v>1866.50</v>
      </c>
      <c r="N8" s="39">
        <v>2518608.15</v>
      </c>
      <c r="O8" s="39">
        <v>195855.36</v>
      </c>
      <c r="P8" s="39">
        <v>888</v>
      </c>
      <c r="Q8" s="39">
        <v>2733987.16</v>
      </c>
      <c r="R8" s="39">
        <v>91528.90</v>
      </c>
      <c r="S8" s="39">
        <v>0</v>
      </c>
      <c r="T8" s="39">
        <v>0</v>
      </c>
      <c r="U8" s="39">
        <v>0</v>
      </c>
      <c r="V8" s="39">
        <v>679.87</v>
      </c>
      <c r="W8" s="39">
        <v>1835900.59</v>
      </c>
      <c r="X8" s="39">
        <v>73785.23</v>
      </c>
      <c r="Y8" s="39">
        <v>492</v>
      </c>
      <c r="Z8" s="39">
        <v>832486.27</v>
      </c>
      <c r="AA8" s="39">
        <v>54507.62</v>
      </c>
      <c r="AB8" s="39">
        <v>0</v>
      </c>
      <c r="AC8" s="39">
        <v>0</v>
      </c>
      <c r="AD8" s="39">
        <v>0</v>
      </c>
      <c r="AE8" s="39">
        <v>179</v>
      </c>
      <c r="AF8" s="39">
        <v>840766</v>
      </c>
      <c r="AG8" s="39">
        <v>22466.50</v>
      </c>
      <c r="AH8" s="39">
        <v>8730.32</v>
      </c>
      <c r="AI8" s="39">
        <v>12937205.050000001</v>
      </c>
      <c r="AJ8" s="39">
        <v>921446.53</v>
      </c>
      <c r="AK8" s="39">
        <v>848.03</v>
      </c>
      <c r="AL8" s="39">
        <v>1219187.19</v>
      </c>
      <c r="AM8" s="39">
        <v>80171.83</v>
      </c>
      <c r="AN8" s="39">
        <v>0</v>
      </c>
      <c r="AO8" s="39">
        <v>0</v>
      </c>
      <c r="AP8" s="39">
        <v>0</v>
      </c>
      <c r="AQ8" s="39">
        <v>2122.20</v>
      </c>
      <c r="AR8" s="39">
        <v>4552127.04</v>
      </c>
      <c r="AS8" s="39">
        <v>224222.48</v>
      </c>
      <c r="AT8" s="39">
        <v>0</v>
      </c>
      <c r="AU8" s="39">
        <v>0</v>
      </c>
      <c r="AV8" s="39">
        <v>0</v>
      </c>
      <c r="AW8" s="39">
        <v>200.62</v>
      </c>
      <c r="AX8" s="39">
        <v>302810.99</v>
      </c>
      <c r="AY8" s="39">
        <v>16143.84</v>
      </c>
      <c r="AZ8" s="39">
        <v>0</v>
      </c>
      <c r="BA8" s="39">
        <v>0</v>
      </c>
      <c r="BB8" s="39">
        <v>0</v>
      </c>
      <c r="BC8" s="39">
        <v>0</v>
      </c>
      <c r="BD8" s="39">
        <v>0</v>
      </c>
      <c r="BE8" s="39">
        <v>0</v>
      </c>
      <c r="BF8" s="39">
        <v>0</v>
      </c>
      <c r="BG8" s="39">
        <v>0</v>
      </c>
      <c r="BH8" s="39">
        <v>0</v>
      </c>
      <c r="BI8" s="39">
        <v>487.98</v>
      </c>
      <c r="BJ8" s="39">
        <v>1898245.72</v>
      </c>
      <c r="BK8" s="39">
        <v>48472.05</v>
      </c>
      <c r="BL8" s="39">
        <v>204</v>
      </c>
      <c r="BM8" s="39">
        <v>421202.42</v>
      </c>
      <c r="BN8" s="39">
        <v>17467.91</v>
      </c>
      <c r="BO8" s="39">
        <v>132</v>
      </c>
      <c r="BP8" s="39">
        <v>388305.21</v>
      </c>
      <c r="BQ8" s="39">
        <v>13593.15</v>
      </c>
      <c r="BR8" s="39">
        <v>144</v>
      </c>
      <c r="BS8" s="39">
        <v>986977.41</v>
      </c>
      <c r="BT8" s="39">
        <v>13315.10</v>
      </c>
      <c r="BU8" s="39">
        <v>0</v>
      </c>
      <c r="BV8" s="39">
        <v>0</v>
      </c>
      <c r="BW8" s="39">
        <v>0</v>
      </c>
      <c r="BX8" s="39">
        <v>0</v>
      </c>
      <c r="BY8" s="39">
        <v>0</v>
      </c>
      <c r="BZ8" s="39">
        <v>0</v>
      </c>
      <c r="CA8" s="39">
        <v>0</v>
      </c>
      <c r="CB8" s="39">
        <v>0</v>
      </c>
      <c r="CC8" s="39">
        <v>0</v>
      </c>
      <c r="CD8" s="39">
        <v>5626.16</v>
      </c>
      <c r="CE8" s="39">
        <v>11149422.960000001</v>
      </c>
      <c r="CF8" s="39">
        <v>685689.76</v>
      </c>
      <c r="CG8" s="39">
        <v>0</v>
      </c>
      <c r="CH8" s="39">
        <v>0</v>
      </c>
      <c r="CI8" s="39">
        <v>0</v>
      </c>
      <c r="CJ8" s="39">
        <v>0</v>
      </c>
      <c r="CK8" s="39">
        <v>0</v>
      </c>
      <c r="CL8" s="39">
        <v>0</v>
      </c>
      <c r="CM8" s="39">
        <v>336</v>
      </c>
      <c r="CN8" s="39">
        <v>835940.38</v>
      </c>
      <c r="CO8" s="39">
        <v>35769.21</v>
      </c>
      <c r="CP8" s="39">
        <v>252</v>
      </c>
      <c r="CQ8" s="39">
        <v>402264.97</v>
      </c>
      <c r="CR8" s="39">
        <v>22556.42</v>
      </c>
      <c r="CS8" s="39">
        <v>323.90</v>
      </c>
      <c r="CT8" s="39">
        <v>1367332.91</v>
      </c>
      <c r="CU8" s="39">
        <v>29714.27</v>
      </c>
      <c r="CV8" s="39">
        <v>0</v>
      </c>
      <c r="CW8" s="39">
        <v>0</v>
      </c>
      <c r="CX8" s="39">
        <v>0</v>
      </c>
      <c r="CY8" s="39">
        <v>237</v>
      </c>
      <c r="CZ8" s="39">
        <v>3015199.14</v>
      </c>
      <c r="DA8" s="39">
        <v>21454.52</v>
      </c>
      <c r="DB8" s="39">
        <v>0</v>
      </c>
      <c r="DC8" s="39">
        <v>0</v>
      </c>
      <c r="DD8" s="39">
        <v>0</v>
      </c>
      <c r="DE8" s="39">
        <v>0</v>
      </c>
      <c r="DF8" s="39">
        <v>0</v>
      </c>
      <c r="DG8" s="39">
        <v>0</v>
      </c>
      <c r="DH8" s="43"/>
      <c r="DI8" s="43"/>
      <c r="DJ8" s="43"/>
    </row>
    <row r="9" spans="1:114" ht="10.2">
      <c r="A9" s="40" t="s">
        <v>192</v>
      </c>
      <c r="B9" s="40" t="s">
        <v>191</v>
      </c>
      <c r="C9" s="40" t="s">
        <v>190</v>
      </c>
      <c r="D9" s="42">
        <v>3663085.11</v>
      </c>
      <c r="E9" s="42">
        <v>386330595.35000002</v>
      </c>
      <c r="F9" s="42">
        <v>120256520.70999999</v>
      </c>
      <c r="G9" s="39">
        <v>3534656.85</v>
      </c>
      <c r="H9" s="39">
        <v>305950151.31999999</v>
      </c>
      <c r="I9" s="39">
        <v>111432837.02</v>
      </c>
      <c r="J9" s="39">
        <v>245.85</v>
      </c>
      <c r="K9" s="39">
        <v>272774.03</v>
      </c>
      <c r="L9" s="39">
        <v>23515.35</v>
      </c>
      <c r="M9" s="39">
        <v>30578.07</v>
      </c>
      <c r="N9" s="39">
        <v>10159161.689999999</v>
      </c>
      <c r="O9" s="39">
        <v>1830053.65</v>
      </c>
      <c r="P9" s="39">
        <v>8082.24</v>
      </c>
      <c r="Q9" s="39">
        <v>14934408.43</v>
      </c>
      <c r="R9" s="39">
        <v>713455.05</v>
      </c>
      <c r="S9" s="39">
        <v>0</v>
      </c>
      <c r="T9" s="39">
        <v>0</v>
      </c>
      <c r="U9" s="39">
        <v>0</v>
      </c>
      <c r="V9" s="39">
        <v>15675.46</v>
      </c>
      <c r="W9" s="39">
        <v>5999503.1299999999</v>
      </c>
      <c r="X9" s="39">
        <v>911638.62</v>
      </c>
      <c r="Y9" s="39">
        <v>525.94</v>
      </c>
      <c r="Z9" s="39">
        <v>371609.97</v>
      </c>
      <c r="AA9" s="39">
        <v>39475.27</v>
      </c>
      <c r="AB9" s="39">
        <v>156</v>
      </c>
      <c r="AC9" s="39">
        <v>149935.76</v>
      </c>
      <c r="AD9" s="39">
        <v>10180.95</v>
      </c>
      <c r="AE9" s="39">
        <v>1375.64</v>
      </c>
      <c r="AF9" s="39">
        <v>2055745.59</v>
      </c>
      <c r="AG9" s="39">
        <v>103894.14</v>
      </c>
      <c r="AH9" s="39">
        <v>37792.88</v>
      </c>
      <c r="AI9" s="39">
        <v>19458061.260000002</v>
      </c>
      <c r="AJ9" s="39">
        <v>2737428.68</v>
      </c>
      <c r="AK9" s="39">
        <v>10717.28</v>
      </c>
      <c r="AL9" s="39">
        <v>7280365.2599999998</v>
      </c>
      <c r="AM9" s="39">
        <v>793905.73</v>
      </c>
      <c r="AN9" s="39">
        <v>668</v>
      </c>
      <c r="AO9" s="39">
        <v>700994.21</v>
      </c>
      <c r="AP9" s="39">
        <v>46054.53</v>
      </c>
      <c r="AQ9" s="39">
        <v>10555.28</v>
      </c>
      <c r="AR9" s="39">
        <v>7047026.8600000003</v>
      </c>
      <c r="AS9" s="39">
        <v>775663.76</v>
      </c>
      <c r="AT9" s="39">
        <v>858.92</v>
      </c>
      <c r="AU9" s="39">
        <v>344561.47</v>
      </c>
      <c r="AV9" s="39">
        <v>48399.30</v>
      </c>
      <c r="AW9" s="39">
        <v>1023.73</v>
      </c>
      <c r="AX9" s="39">
        <v>662288.79</v>
      </c>
      <c r="AY9" s="39">
        <v>71011.11</v>
      </c>
      <c r="AZ9" s="39">
        <v>772.06</v>
      </c>
      <c r="BA9" s="39">
        <v>987833.52</v>
      </c>
      <c r="BB9" s="39">
        <v>64242.47</v>
      </c>
      <c r="BC9" s="39">
        <v>334</v>
      </c>
      <c r="BD9" s="39">
        <v>196103.61</v>
      </c>
      <c r="BE9" s="39">
        <v>24279.90</v>
      </c>
      <c r="BF9" s="39">
        <v>144</v>
      </c>
      <c r="BG9" s="39">
        <v>205247.05</v>
      </c>
      <c r="BH9" s="39">
        <v>11178.55</v>
      </c>
      <c r="BI9" s="39">
        <v>718.21</v>
      </c>
      <c r="BJ9" s="39">
        <v>1647582.31</v>
      </c>
      <c r="BK9" s="39">
        <v>60940.17</v>
      </c>
      <c r="BL9" s="39">
        <v>2179.46</v>
      </c>
      <c r="BM9" s="39">
        <v>1515462.74</v>
      </c>
      <c r="BN9" s="39">
        <v>162446.63</v>
      </c>
      <c r="BO9" s="39">
        <v>944.33</v>
      </c>
      <c r="BP9" s="39">
        <v>1796677.61</v>
      </c>
      <c r="BQ9" s="39">
        <v>85568.93</v>
      </c>
      <c r="BR9" s="39">
        <v>0</v>
      </c>
      <c r="BS9" s="39">
        <v>0</v>
      </c>
      <c r="BT9" s="39">
        <v>0</v>
      </c>
      <c r="BU9" s="39">
        <v>0</v>
      </c>
      <c r="BV9" s="39">
        <v>0</v>
      </c>
      <c r="BW9" s="39">
        <v>0</v>
      </c>
      <c r="BX9" s="39">
        <v>0</v>
      </c>
      <c r="BY9" s="39">
        <v>0</v>
      </c>
      <c r="BZ9" s="39">
        <v>0</v>
      </c>
      <c r="CA9" s="39">
        <v>1105.38</v>
      </c>
      <c r="CB9" s="39">
        <v>387059.19</v>
      </c>
      <c r="CC9" s="39">
        <v>57978.06</v>
      </c>
      <c r="CD9" s="39">
        <v>6994</v>
      </c>
      <c r="CE9" s="39">
        <v>6191941.5</v>
      </c>
      <c r="CF9" s="39">
        <v>589534.85</v>
      </c>
      <c r="CG9" s="39">
        <v>566.96</v>
      </c>
      <c r="CH9" s="39">
        <v>507703.99</v>
      </c>
      <c r="CI9" s="39">
        <v>41625.13</v>
      </c>
      <c r="CJ9" s="39">
        <v>1280.10</v>
      </c>
      <c r="CK9" s="39">
        <v>701017.20</v>
      </c>
      <c r="CL9" s="39">
        <v>84588.28</v>
      </c>
      <c r="CM9" s="39">
        <v>541.79</v>
      </c>
      <c r="CN9" s="39">
        <v>605044.83</v>
      </c>
      <c r="CO9" s="39">
        <v>48572.12</v>
      </c>
      <c r="CP9" s="39">
        <v>3696.46</v>
      </c>
      <c r="CQ9" s="39">
        <v>1631868.31</v>
      </c>
      <c r="CR9" s="39">
        <v>219059.65</v>
      </c>
      <c r="CS9" s="39">
        <v>780</v>
      </c>
      <c r="CT9" s="39">
        <v>1881995.79</v>
      </c>
      <c r="CU9" s="39">
        <v>68571.66</v>
      </c>
      <c r="CV9" s="39">
        <v>260.27</v>
      </c>
      <c r="CW9" s="39">
        <v>652104.87</v>
      </c>
      <c r="CX9" s="39">
        <v>21047.71</v>
      </c>
      <c r="CY9" s="39">
        <v>408</v>
      </c>
      <c r="CZ9" s="39">
        <v>6046303.0899999999</v>
      </c>
      <c r="DA9" s="39">
        <v>33661.37</v>
      </c>
      <c r="DB9" s="39">
        <v>360</v>
      </c>
      <c r="DC9" s="39">
        <v>740260.37</v>
      </c>
      <c r="DD9" s="39">
        <v>33812.01</v>
      </c>
      <c r="DE9" s="39">
        <v>0</v>
      </c>
      <c r="DF9" s="39">
        <v>0</v>
      </c>
      <c r="DG9" s="39">
        <v>0</v>
      </c>
      <c r="DH9" s="43"/>
      <c r="DI9" s="43"/>
      <c r="DJ9" s="43"/>
    </row>
    <row r="10" spans="1:114" ht="10.2">
      <c r="A10" s="40" t="s">
        <v>193</v>
      </c>
      <c r="B10" s="40" t="s">
        <v>188</v>
      </c>
      <c r="C10" s="40" t="s">
        <v>189</v>
      </c>
      <c r="D10" s="42">
        <v>74476.47</v>
      </c>
      <c r="E10" s="42">
        <v>76872151.819999993</v>
      </c>
      <c r="F10" s="42">
        <v>6266270.9900000002</v>
      </c>
      <c r="G10" s="39">
        <v>52311.62</v>
      </c>
      <c r="H10" s="39">
        <v>36172613.259999998</v>
      </c>
      <c r="I10" s="39">
        <v>4017092.41</v>
      </c>
      <c r="J10" s="39">
        <v>190.57</v>
      </c>
      <c r="K10" s="39">
        <v>540788.91</v>
      </c>
      <c r="L10" s="39">
        <v>30818.95</v>
      </c>
      <c r="M10" s="39">
        <v>1164</v>
      </c>
      <c r="N10" s="39">
        <v>1916656.14</v>
      </c>
      <c r="O10" s="39">
        <v>114822.36</v>
      </c>
      <c r="P10" s="39">
        <v>1040.93</v>
      </c>
      <c r="Q10" s="39">
        <v>3193288.09</v>
      </c>
      <c r="R10" s="39">
        <v>98455.42</v>
      </c>
      <c r="S10" s="39">
        <v>0</v>
      </c>
      <c r="T10" s="39">
        <v>0</v>
      </c>
      <c r="U10" s="39">
        <v>0</v>
      </c>
      <c r="V10" s="39">
        <v>906.13</v>
      </c>
      <c r="W10" s="39">
        <v>2021282.01</v>
      </c>
      <c r="X10" s="39">
        <v>86606.99</v>
      </c>
      <c r="Y10" s="39">
        <v>600</v>
      </c>
      <c r="Z10" s="39">
        <v>1315183.82</v>
      </c>
      <c r="AA10" s="39">
        <v>68723.01</v>
      </c>
      <c r="AB10" s="39">
        <v>0</v>
      </c>
      <c r="AC10" s="39">
        <v>0</v>
      </c>
      <c r="AD10" s="39">
        <v>0</v>
      </c>
      <c r="AE10" s="39">
        <v>144</v>
      </c>
      <c r="AF10" s="39">
        <v>463388.55</v>
      </c>
      <c r="AG10" s="39">
        <v>11318.15</v>
      </c>
      <c r="AH10" s="39">
        <v>13048.81</v>
      </c>
      <c r="AI10" s="39">
        <v>21233773.309999999</v>
      </c>
      <c r="AJ10" s="39">
        <v>1360977.75</v>
      </c>
      <c r="AK10" s="39">
        <v>740.87</v>
      </c>
      <c r="AL10" s="39">
        <v>2036020.80</v>
      </c>
      <c r="AM10" s="39">
        <v>66703.33</v>
      </c>
      <c r="AN10" s="39">
        <v>240</v>
      </c>
      <c r="AO10" s="39">
        <v>481688.87</v>
      </c>
      <c r="AP10" s="39">
        <v>23004.57</v>
      </c>
      <c r="AQ10" s="39">
        <v>1901.17</v>
      </c>
      <c r="AR10" s="39">
        <v>4567812.42</v>
      </c>
      <c r="AS10" s="39">
        <v>186598.20</v>
      </c>
      <c r="AT10" s="39">
        <v>0</v>
      </c>
      <c r="AU10" s="39">
        <v>0</v>
      </c>
      <c r="AV10" s="39">
        <v>0</v>
      </c>
      <c r="AW10" s="39">
        <v>156</v>
      </c>
      <c r="AX10" s="39">
        <v>230828.26</v>
      </c>
      <c r="AY10" s="39">
        <v>14870.46</v>
      </c>
      <c r="AZ10" s="39">
        <v>0</v>
      </c>
      <c r="BA10" s="39">
        <v>0</v>
      </c>
      <c r="BB10" s="39">
        <v>0</v>
      </c>
      <c r="BC10" s="39">
        <v>0</v>
      </c>
      <c r="BD10" s="39">
        <v>0</v>
      </c>
      <c r="BE10" s="39">
        <v>0</v>
      </c>
      <c r="BF10" s="39">
        <v>0</v>
      </c>
      <c r="BG10" s="39">
        <v>0</v>
      </c>
      <c r="BH10" s="39">
        <v>0</v>
      </c>
      <c r="BI10" s="39">
        <v>556.27</v>
      </c>
      <c r="BJ10" s="39">
        <v>2057528.48</v>
      </c>
      <c r="BK10" s="39">
        <v>64908.07</v>
      </c>
      <c r="BL10" s="39">
        <v>180</v>
      </c>
      <c r="BM10" s="39">
        <v>280171.58</v>
      </c>
      <c r="BN10" s="39">
        <v>15806.84</v>
      </c>
      <c r="BO10" s="39">
        <v>516</v>
      </c>
      <c r="BP10" s="39">
        <v>1156634.49</v>
      </c>
      <c r="BQ10" s="39">
        <v>44809.81</v>
      </c>
      <c r="BR10" s="39">
        <v>0</v>
      </c>
      <c r="BS10" s="39">
        <v>0</v>
      </c>
      <c r="BT10" s="39">
        <v>0</v>
      </c>
      <c r="BU10" s="39">
        <v>0</v>
      </c>
      <c r="BV10" s="39">
        <v>0</v>
      </c>
      <c r="BW10" s="39">
        <v>0</v>
      </c>
      <c r="BX10" s="39">
        <v>0</v>
      </c>
      <c r="BY10" s="39">
        <v>0</v>
      </c>
      <c r="BZ10" s="39">
        <v>0</v>
      </c>
      <c r="CA10" s="39">
        <v>0</v>
      </c>
      <c r="CB10" s="39">
        <v>0</v>
      </c>
      <c r="CC10" s="39">
        <v>0</v>
      </c>
      <c r="CD10" s="39">
        <v>2970.67</v>
      </c>
      <c r="CE10" s="39">
        <v>6622810.1200000001</v>
      </c>
      <c r="CF10" s="39">
        <v>374462.64</v>
      </c>
      <c r="CG10" s="39">
        <v>0</v>
      </c>
      <c r="CH10" s="39">
        <v>0</v>
      </c>
      <c r="CI10" s="39">
        <v>0</v>
      </c>
      <c r="CJ10" s="39">
        <v>576</v>
      </c>
      <c r="CK10" s="39">
        <v>1144050.81</v>
      </c>
      <c r="CL10" s="39">
        <v>54148.10</v>
      </c>
      <c r="CM10" s="39">
        <v>408</v>
      </c>
      <c r="CN10" s="39">
        <v>1262666.73</v>
      </c>
      <c r="CO10" s="39">
        <v>51868.06</v>
      </c>
      <c r="CP10" s="39">
        <v>1409.30</v>
      </c>
      <c r="CQ10" s="39">
        <v>1531163.69</v>
      </c>
      <c r="CR10" s="39">
        <v>112625.96</v>
      </c>
      <c r="CS10" s="39">
        <v>436</v>
      </c>
      <c r="CT10" s="39">
        <v>1751669.25</v>
      </c>
      <c r="CU10" s="39">
        <v>44501.81</v>
      </c>
      <c r="CV10" s="39">
        <v>0</v>
      </c>
      <c r="CW10" s="39">
        <v>0</v>
      </c>
      <c r="CX10" s="39">
        <v>0</v>
      </c>
      <c r="CY10" s="39">
        <v>120</v>
      </c>
      <c r="CZ10" s="39">
        <v>1472643.91</v>
      </c>
      <c r="DA10" s="39">
        <v>10565.10</v>
      </c>
      <c r="DB10" s="39">
        <v>252</v>
      </c>
      <c r="DC10" s="39">
        <v>939586.72</v>
      </c>
      <c r="DD10" s="39">
        <v>22440.41</v>
      </c>
      <c r="DE10" s="39">
        <v>0</v>
      </c>
      <c r="DF10" s="39">
        <v>0</v>
      </c>
      <c r="DG10" s="39">
        <v>0</v>
      </c>
      <c r="DH10" s="43"/>
      <c r="DI10" s="43"/>
      <c r="DJ10" s="43"/>
    </row>
    <row r="11" spans="1:114" ht="10.2">
      <c r="A11" s="40" t="s">
        <v>193</v>
      </c>
      <c r="B11" s="40" t="s">
        <v>188</v>
      </c>
      <c r="C11" s="40" t="s">
        <v>190</v>
      </c>
      <c r="D11" s="42">
        <v>3206654.94</v>
      </c>
      <c r="E11" s="42">
        <v>753134464.84000003</v>
      </c>
      <c r="F11" s="42">
        <v>157662046.84</v>
      </c>
      <c r="G11" s="39">
        <v>3031469.25</v>
      </c>
      <c r="H11" s="39">
        <v>615598323.75</v>
      </c>
      <c r="I11" s="39">
        <v>144515051.50999999</v>
      </c>
      <c r="J11" s="39">
        <v>236.63</v>
      </c>
      <c r="K11" s="39">
        <v>278416.07</v>
      </c>
      <c r="L11" s="39">
        <v>19007.43</v>
      </c>
      <c r="M11" s="39">
        <v>12481.75</v>
      </c>
      <c r="N11" s="39">
        <v>7889313.5300000003</v>
      </c>
      <c r="O11" s="39">
        <v>932223.60</v>
      </c>
      <c r="P11" s="39">
        <v>11650.83</v>
      </c>
      <c r="Q11" s="39">
        <v>22516606.350000001</v>
      </c>
      <c r="R11" s="39">
        <v>1015390.77</v>
      </c>
      <c r="S11" s="39">
        <v>0</v>
      </c>
      <c r="T11" s="39">
        <v>0</v>
      </c>
      <c r="U11" s="39">
        <v>0</v>
      </c>
      <c r="V11" s="39">
        <v>15623.01</v>
      </c>
      <c r="W11" s="39">
        <v>10101526.779999999</v>
      </c>
      <c r="X11" s="39">
        <v>1061028.59</v>
      </c>
      <c r="Y11" s="39">
        <v>1104</v>
      </c>
      <c r="Z11" s="39">
        <v>946583.10</v>
      </c>
      <c r="AA11" s="39">
        <v>97777.53</v>
      </c>
      <c r="AB11" s="39">
        <v>252</v>
      </c>
      <c r="AC11" s="39">
        <v>578503.54</v>
      </c>
      <c r="AD11" s="39">
        <v>29821.35</v>
      </c>
      <c r="AE11" s="39">
        <v>1491</v>
      </c>
      <c r="AF11" s="39">
        <v>3969957.15</v>
      </c>
      <c r="AG11" s="39">
        <v>123755.53</v>
      </c>
      <c r="AH11" s="39">
        <v>75948.91</v>
      </c>
      <c r="AI11" s="39">
        <v>48516376.530000001</v>
      </c>
      <c r="AJ11" s="39">
        <v>5908103.7999999998</v>
      </c>
      <c r="AK11" s="39">
        <v>7385.82</v>
      </c>
      <c r="AL11" s="39">
        <v>8068092.8200000003</v>
      </c>
      <c r="AM11" s="39">
        <v>575561.70</v>
      </c>
      <c r="AN11" s="39">
        <v>4253</v>
      </c>
      <c r="AO11" s="39">
        <v>2688123.48</v>
      </c>
      <c r="AP11" s="39">
        <v>306369.08</v>
      </c>
      <c r="AQ11" s="39">
        <v>12027.67</v>
      </c>
      <c r="AR11" s="39">
        <v>9762519.9900000002</v>
      </c>
      <c r="AS11" s="39">
        <v>896803.76</v>
      </c>
      <c r="AT11" s="39">
        <v>1169.16</v>
      </c>
      <c r="AU11" s="39">
        <v>883377.84</v>
      </c>
      <c r="AV11" s="39">
        <v>81765.57</v>
      </c>
      <c r="AW11" s="39">
        <v>1829.34</v>
      </c>
      <c r="AX11" s="39">
        <v>1143551.43</v>
      </c>
      <c r="AY11" s="39">
        <v>129307.46</v>
      </c>
      <c r="AZ11" s="39">
        <v>763.55</v>
      </c>
      <c r="BA11" s="39">
        <v>1196603.38</v>
      </c>
      <c r="BB11" s="39">
        <v>77044.65</v>
      </c>
      <c r="BC11" s="39">
        <v>432</v>
      </c>
      <c r="BD11" s="39">
        <v>329892.63</v>
      </c>
      <c r="BE11" s="39">
        <v>38609.17</v>
      </c>
      <c r="BF11" s="39">
        <v>202.57</v>
      </c>
      <c r="BG11" s="39">
        <v>157345.29</v>
      </c>
      <c r="BH11" s="39">
        <v>14043.35</v>
      </c>
      <c r="BI11" s="39">
        <v>1047.33</v>
      </c>
      <c r="BJ11" s="39">
        <v>3539949.14</v>
      </c>
      <c r="BK11" s="39">
        <v>100417.84</v>
      </c>
      <c r="BL11" s="39">
        <v>2923.87</v>
      </c>
      <c r="BM11" s="39">
        <v>1711553.70</v>
      </c>
      <c r="BN11" s="39">
        <v>211280.41</v>
      </c>
      <c r="BO11" s="39">
        <v>5825</v>
      </c>
      <c r="BP11" s="39">
        <v>11244864.73</v>
      </c>
      <c r="BQ11" s="39">
        <v>497277.89</v>
      </c>
      <c r="BR11" s="39">
        <v>0</v>
      </c>
      <c r="BS11" s="39">
        <v>0</v>
      </c>
      <c r="BT11" s="39">
        <v>0</v>
      </c>
      <c r="BU11" s="39">
        <v>0</v>
      </c>
      <c r="BV11" s="39">
        <v>0</v>
      </c>
      <c r="BW11" s="39">
        <v>0</v>
      </c>
      <c r="BX11" s="39">
        <v>0</v>
      </c>
      <c r="BY11" s="39">
        <v>0</v>
      </c>
      <c r="BZ11" s="39">
        <v>0</v>
      </c>
      <c r="CA11" s="39">
        <v>1101</v>
      </c>
      <c r="CB11" s="39">
        <v>604124.41</v>
      </c>
      <c r="CC11" s="39">
        <v>77345.42</v>
      </c>
      <c r="CD11" s="39">
        <v>5018.43</v>
      </c>
      <c r="CE11" s="39">
        <v>5079558.25</v>
      </c>
      <c r="CF11" s="39">
        <v>442293.25</v>
      </c>
      <c r="CG11" s="39">
        <v>1263.09</v>
      </c>
      <c r="CH11" s="39">
        <v>918351.48</v>
      </c>
      <c r="CI11" s="39">
        <v>89281.32</v>
      </c>
      <c r="CJ11" s="39">
        <v>4252.90</v>
      </c>
      <c r="CK11" s="39">
        <v>3687703.36</v>
      </c>
      <c r="CL11" s="39">
        <v>307071.70</v>
      </c>
      <c r="CM11" s="39">
        <v>1198.49</v>
      </c>
      <c r="CN11" s="39">
        <v>1666771</v>
      </c>
      <c r="CO11" s="39">
        <v>102669.08</v>
      </c>
      <c r="CP11" s="39">
        <v>22373.79</v>
      </c>
      <c r="CQ11" s="39">
        <v>10132952.050000001</v>
      </c>
      <c r="CR11" s="39">
        <v>1431405.58</v>
      </c>
      <c r="CS11" s="39">
        <v>875.50</v>
      </c>
      <c r="CT11" s="39">
        <v>2141246.67</v>
      </c>
      <c r="CU11" s="39">
        <v>81359.70</v>
      </c>
      <c r="CV11" s="39">
        <v>132</v>
      </c>
      <c r="CW11" s="39">
        <v>200563</v>
      </c>
      <c r="CX11" s="39">
        <v>10909.36</v>
      </c>
      <c r="CY11" s="39">
        <v>600</v>
      </c>
      <c r="CZ11" s="39">
        <v>7296165.4500000002</v>
      </c>
      <c r="DA11" s="39">
        <v>51885.03</v>
      </c>
      <c r="DB11" s="39">
        <v>768</v>
      </c>
      <c r="DC11" s="39">
        <v>1736255.22</v>
      </c>
      <c r="DD11" s="39">
        <v>72180.89</v>
      </c>
      <c r="DE11" s="39">
        <v>167.29</v>
      </c>
      <c r="DF11" s="39">
        <v>120510.80</v>
      </c>
      <c r="DG11" s="39">
        <v>14178.41</v>
      </c>
      <c r="DH11" s="43"/>
      <c r="DI11" s="43"/>
      <c r="DJ11" s="43"/>
    </row>
    <row r="12" spans="1:114" ht="10.2">
      <c r="A12" s="40" t="s">
        <v>193</v>
      </c>
      <c r="B12" s="40" t="s">
        <v>191</v>
      </c>
      <c r="C12" s="40" t="s">
        <v>189</v>
      </c>
      <c r="D12" s="42">
        <v>56391.67</v>
      </c>
      <c r="E12" s="42">
        <v>59799708.420000002</v>
      </c>
      <c r="F12" s="42">
        <v>5042840</v>
      </c>
      <c r="G12" s="39">
        <v>37572.31</v>
      </c>
      <c r="H12" s="39">
        <v>23928194.73</v>
      </c>
      <c r="I12" s="39">
        <v>3012541.19</v>
      </c>
      <c r="J12" s="39">
        <v>204</v>
      </c>
      <c r="K12" s="39">
        <v>410261.71</v>
      </c>
      <c r="L12" s="39">
        <v>21638.40</v>
      </c>
      <c r="M12" s="39">
        <v>1520.55</v>
      </c>
      <c r="N12" s="39">
        <v>2571923.02</v>
      </c>
      <c r="O12" s="39">
        <v>156205.04</v>
      </c>
      <c r="P12" s="39">
        <v>849</v>
      </c>
      <c r="Q12" s="39">
        <v>2213177.64</v>
      </c>
      <c r="R12" s="39">
        <v>83328.88</v>
      </c>
      <c r="S12" s="39">
        <v>0</v>
      </c>
      <c r="T12" s="39">
        <v>0</v>
      </c>
      <c r="U12" s="39">
        <v>0</v>
      </c>
      <c r="V12" s="39">
        <v>528</v>
      </c>
      <c r="W12" s="39">
        <v>1223300.71</v>
      </c>
      <c r="X12" s="39">
        <v>45347.60</v>
      </c>
      <c r="Y12" s="39">
        <v>552</v>
      </c>
      <c r="Z12" s="39">
        <v>1041817.82</v>
      </c>
      <c r="AA12" s="39">
        <v>68214.25</v>
      </c>
      <c r="AB12" s="39">
        <v>0</v>
      </c>
      <c r="AC12" s="39">
        <v>0</v>
      </c>
      <c r="AD12" s="39">
        <v>0</v>
      </c>
      <c r="AE12" s="39">
        <v>144</v>
      </c>
      <c r="AF12" s="39">
        <v>1113572.84</v>
      </c>
      <c r="AG12" s="39">
        <v>12687.09</v>
      </c>
      <c r="AH12" s="39">
        <v>8294.75</v>
      </c>
      <c r="AI12" s="39">
        <v>13581041.529999999</v>
      </c>
      <c r="AJ12" s="39">
        <v>883673.01</v>
      </c>
      <c r="AK12" s="39">
        <v>605.92</v>
      </c>
      <c r="AL12" s="39">
        <v>1330901.16</v>
      </c>
      <c r="AM12" s="39">
        <v>60629.80</v>
      </c>
      <c r="AN12" s="39">
        <v>0</v>
      </c>
      <c r="AO12" s="39">
        <v>0</v>
      </c>
      <c r="AP12" s="39">
        <v>0</v>
      </c>
      <c r="AQ12" s="39">
        <v>2262.28</v>
      </c>
      <c r="AR12" s="39">
        <v>5326162.75</v>
      </c>
      <c r="AS12" s="39">
        <v>235911.57</v>
      </c>
      <c r="AT12" s="39">
        <v>0</v>
      </c>
      <c r="AU12" s="39">
        <v>0</v>
      </c>
      <c r="AV12" s="39">
        <v>0</v>
      </c>
      <c r="AW12" s="39">
        <v>360</v>
      </c>
      <c r="AX12" s="39">
        <v>825192.09</v>
      </c>
      <c r="AY12" s="39">
        <v>29449.13</v>
      </c>
      <c r="AZ12" s="39">
        <v>156</v>
      </c>
      <c r="BA12" s="39">
        <v>406232.15</v>
      </c>
      <c r="BB12" s="39">
        <v>23345.80</v>
      </c>
      <c r="BC12" s="39">
        <v>0</v>
      </c>
      <c r="BD12" s="39">
        <v>0</v>
      </c>
      <c r="BE12" s="39">
        <v>0</v>
      </c>
      <c r="BF12" s="39">
        <v>0</v>
      </c>
      <c r="BG12" s="39">
        <v>0</v>
      </c>
      <c r="BH12" s="39">
        <v>0</v>
      </c>
      <c r="BI12" s="39">
        <v>603.34</v>
      </c>
      <c r="BJ12" s="39">
        <v>1918873.43</v>
      </c>
      <c r="BK12" s="39">
        <v>67701.50</v>
      </c>
      <c r="BL12" s="39">
        <v>180</v>
      </c>
      <c r="BM12" s="39">
        <v>312506.10</v>
      </c>
      <c r="BN12" s="39">
        <v>14180.95</v>
      </c>
      <c r="BO12" s="39">
        <v>213.26</v>
      </c>
      <c r="BP12" s="39">
        <v>552535.78</v>
      </c>
      <c r="BQ12" s="39">
        <v>18025.80</v>
      </c>
      <c r="BR12" s="39">
        <v>204</v>
      </c>
      <c r="BS12" s="39">
        <v>1565293.53</v>
      </c>
      <c r="BT12" s="39">
        <v>20145.26</v>
      </c>
      <c r="BU12" s="39">
        <v>0</v>
      </c>
      <c r="BV12" s="39">
        <v>0</v>
      </c>
      <c r="BW12" s="39">
        <v>0</v>
      </c>
      <c r="BX12" s="39">
        <v>0</v>
      </c>
      <c r="BY12" s="39">
        <v>0</v>
      </c>
      <c r="BZ12" s="39">
        <v>0</v>
      </c>
      <c r="CA12" s="39">
        <v>0</v>
      </c>
      <c r="CB12" s="39">
        <v>0</v>
      </c>
      <c r="CC12" s="39">
        <v>0</v>
      </c>
      <c r="CD12" s="39">
        <v>6139.91</v>
      </c>
      <c r="CE12" s="39">
        <v>11613856.939999999</v>
      </c>
      <c r="CF12" s="39">
        <v>754603.74</v>
      </c>
      <c r="CG12" s="39">
        <v>0</v>
      </c>
      <c r="CH12" s="39">
        <v>0</v>
      </c>
      <c r="CI12" s="39">
        <v>0</v>
      </c>
      <c r="CJ12" s="39">
        <v>408</v>
      </c>
      <c r="CK12" s="39">
        <v>606466.69</v>
      </c>
      <c r="CL12" s="39">
        <v>46643.37</v>
      </c>
      <c r="CM12" s="39">
        <v>571.90</v>
      </c>
      <c r="CN12" s="39">
        <v>1760944</v>
      </c>
      <c r="CO12" s="39">
        <v>58660.50</v>
      </c>
      <c r="CP12" s="39">
        <v>432</v>
      </c>
      <c r="CQ12" s="39">
        <v>756923.94</v>
      </c>
      <c r="CR12" s="39">
        <v>42744.66</v>
      </c>
      <c r="CS12" s="39">
        <v>315.83</v>
      </c>
      <c r="CT12" s="39">
        <v>1170371.44</v>
      </c>
      <c r="CU12" s="39">
        <v>30866.92</v>
      </c>
      <c r="CV12" s="39">
        <v>0</v>
      </c>
      <c r="CW12" s="39">
        <v>0</v>
      </c>
      <c r="CX12" s="39">
        <v>0</v>
      </c>
      <c r="CY12" s="39">
        <v>120</v>
      </c>
      <c r="CZ12" s="39">
        <v>1833165.35</v>
      </c>
      <c r="DA12" s="39">
        <v>10792.25</v>
      </c>
      <c r="DB12" s="39">
        <v>340.81</v>
      </c>
      <c r="DC12" s="39">
        <v>1411232.55</v>
      </c>
      <c r="DD12" s="39">
        <v>34091.17</v>
      </c>
      <c r="DE12" s="39">
        <v>0</v>
      </c>
      <c r="DF12" s="39">
        <v>0</v>
      </c>
      <c r="DG12" s="39">
        <v>0</v>
      </c>
      <c r="DH12" s="43"/>
      <c r="DI12" s="43"/>
      <c r="DJ12" s="43"/>
    </row>
    <row r="13" spans="1:114" ht="10.2">
      <c r="A13" s="40" t="s">
        <v>193</v>
      </c>
      <c r="B13" s="40" t="s">
        <v>191</v>
      </c>
      <c r="C13" s="40" t="s">
        <v>190</v>
      </c>
      <c r="D13" s="42">
        <v>3351412.93</v>
      </c>
      <c r="E13" s="42">
        <v>352395340.98000002</v>
      </c>
      <c r="F13" s="42">
        <v>108937871.09</v>
      </c>
      <c r="G13" s="39">
        <v>3215256.63</v>
      </c>
      <c r="H13" s="39">
        <v>251833420.72</v>
      </c>
      <c r="I13" s="39">
        <v>98949430.420000002</v>
      </c>
      <c r="J13" s="39">
        <v>652</v>
      </c>
      <c r="K13" s="39">
        <v>716129.67</v>
      </c>
      <c r="L13" s="39">
        <v>61670.20</v>
      </c>
      <c r="M13" s="39">
        <v>16744.57</v>
      </c>
      <c r="N13" s="39">
        <v>7368284.0300000003</v>
      </c>
      <c r="O13" s="39">
        <v>1104116.57</v>
      </c>
      <c r="P13" s="39">
        <v>10596.79</v>
      </c>
      <c r="Q13" s="39">
        <v>18497899.390000001</v>
      </c>
      <c r="R13" s="39">
        <v>938919.26</v>
      </c>
      <c r="S13" s="39">
        <v>0</v>
      </c>
      <c r="T13" s="39">
        <v>0</v>
      </c>
      <c r="U13" s="39">
        <v>0</v>
      </c>
      <c r="V13" s="39">
        <v>13250.75</v>
      </c>
      <c r="W13" s="39">
        <v>7273997.8899999997</v>
      </c>
      <c r="X13" s="39">
        <v>838778.57</v>
      </c>
      <c r="Y13" s="39">
        <v>1212</v>
      </c>
      <c r="Z13" s="39">
        <v>813365.50</v>
      </c>
      <c r="AA13" s="39">
        <v>88012.18</v>
      </c>
      <c r="AB13" s="39">
        <v>288</v>
      </c>
      <c r="AC13" s="39">
        <v>174164.30</v>
      </c>
      <c r="AD13" s="39">
        <v>19349.90</v>
      </c>
      <c r="AE13" s="39">
        <v>1237</v>
      </c>
      <c r="AF13" s="39">
        <v>3830613.82</v>
      </c>
      <c r="AG13" s="39">
        <v>106980.91</v>
      </c>
      <c r="AH13" s="39">
        <v>47343.29</v>
      </c>
      <c r="AI13" s="39">
        <v>26358560.469999999</v>
      </c>
      <c r="AJ13" s="39">
        <v>3533521.66</v>
      </c>
      <c r="AK13" s="39">
        <v>9375.75</v>
      </c>
      <c r="AL13" s="39">
        <v>6939120.5599999996</v>
      </c>
      <c r="AM13" s="39">
        <v>684998.48</v>
      </c>
      <c r="AN13" s="39">
        <v>1213.32</v>
      </c>
      <c r="AO13" s="39">
        <v>672784.45</v>
      </c>
      <c r="AP13" s="39">
        <v>88409.15</v>
      </c>
      <c r="AQ13" s="39">
        <v>12673.43</v>
      </c>
      <c r="AR13" s="39">
        <v>8289829.5700000003</v>
      </c>
      <c r="AS13" s="39">
        <v>917176.49</v>
      </c>
      <c r="AT13" s="39">
        <v>1086.67</v>
      </c>
      <c r="AU13" s="39">
        <v>449339.02</v>
      </c>
      <c r="AV13" s="39">
        <v>85610.75</v>
      </c>
      <c r="AW13" s="39">
        <v>2828.08</v>
      </c>
      <c r="AX13" s="39">
        <v>1292511.59</v>
      </c>
      <c r="AY13" s="39">
        <v>180739.55</v>
      </c>
      <c r="AZ13" s="39">
        <v>2665.77</v>
      </c>
      <c r="BA13" s="39">
        <v>3484580.28</v>
      </c>
      <c r="BB13" s="39">
        <v>237653.27</v>
      </c>
      <c r="BC13" s="39">
        <v>0</v>
      </c>
      <c r="BD13" s="39">
        <v>0</v>
      </c>
      <c r="BE13" s="39">
        <v>0</v>
      </c>
      <c r="BF13" s="39">
        <v>120</v>
      </c>
      <c r="BG13" s="39">
        <v>203259.32</v>
      </c>
      <c r="BH13" s="39">
        <v>10446.12</v>
      </c>
      <c r="BI13" s="39">
        <v>912.42</v>
      </c>
      <c r="BJ13" s="39">
        <v>2411949.14</v>
      </c>
      <c r="BK13" s="39">
        <v>82363.64</v>
      </c>
      <c r="BL13" s="39">
        <v>3122.28</v>
      </c>
      <c r="BM13" s="39">
        <v>2083672.07</v>
      </c>
      <c r="BN13" s="39">
        <v>227297.44</v>
      </c>
      <c r="BO13" s="39">
        <v>2484.13</v>
      </c>
      <c r="BP13" s="39">
        <v>4742881.14</v>
      </c>
      <c r="BQ13" s="39">
        <v>220141.60</v>
      </c>
      <c r="BR13" s="39">
        <v>0</v>
      </c>
      <c r="BS13" s="39">
        <v>0</v>
      </c>
      <c r="BT13" s="39">
        <v>0</v>
      </c>
      <c r="BU13" s="39">
        <v>0</v>
      </c>
      <c r="BV13" s="39">
        <v>0</v>
      </c>
      <c r="BW13" s="39">
        <v>0</v>
      </c>
      <c r="BX13" s="39">
        <v>0</v>
      </c>
      <c r="BY13" s="39">
        <v>0</v>
      </c>
      <c r="BZ13" s="39">
        <v>0</v>
      </c>
      <c r="CA13" s="39">
        <v>1972.71</v>
      </c>
      <c r="CB13" s="39">
        <v>671031.26</v>
      </c>
      <c r="CC13" s="39">
        <v>122171.86</v>
      </c>
      <c r="CD13" s="39">
        <v>11254.06</v>
      </c>
      <c r="CE13" s="39">
        <v>9626165.1099999994</v>
      </c>
      <c r="CF13" s="39">
        <v>948876.21</v>
      </c>
      <c r="CG13" s="39">
        <v>692</v>
      </c>
      <c r="CH13" s="39">
        <v>614317.92</v>
      </c>
      <c r="CI13" s="39">
        <v>54027.89</v>
      </c>
      <c r="CJ13" s="39">
        <v>2316.26</v>
      </c>
      <c r="CK13" s="39">
        <v>2051065.81</v>
      </c>
      <c r="CL13" s="39">
        <v>176313.70</v>
      </c>
      <c r="CM13" s="39">
        <v>1365</v>
      </c>
      <c r="CN13" s="39">
        <v>1635481.02</v>
      </c>
      <c r="CO13" s="39">
        <v>109095.60</v>
      </c>
      <c r="CP13" s="39">
        <v>4711.73</v>
      </c>
      <c r="CQ13" s="39">
        <v>1584511.08</v>
      </c>
      <c r="CR13" s="39">
        <v>269289.74</v>
      </c>
      <c r="CS13" s="39">
        <v>947.23</v>
      </c>
      <c r="CT13" s="39">
        <v>2217172.15</v>
      </c>
      <c r="CU13" s="39">
        <v>85240.68</v>
      </c>
      <c r="CV13" s="39">
        <v>144</v>
      </c>
      <c r="CW13" s="39">
        <v>258959.95</v>
      </c>
      <c r="CX13" s="39">
        <v>12593.95</v>
      </c>
      <c r="CY13" s="39">
        <v>852</v>
      </c>
      <c r="CZ13" s="39">
        <v>10512424.52</v>
      </c>
      <c r="DA13" s="39">
        <v>70768.57</v>
      </c>
      <c r="DB13" s="39">
        <v>683.55</v>
      </c>
      <c r="DC13" s="39">
        <v>1238114.05</v>
      </c>
      <c r="DD13" s="39">
        <v>67170.10</v>
      </c>
      <c r="DE13" s="39">
        <v>216</v>
      </c>
      <c r="DF13" s="39">
        <v>124525.72</v>
      </c>
      <c r="DG13" s="39">
        <v>14571.34</v>
      </c>
      <c r="DH13" s="43"/>
      <c r="DI13" s="43"/>
      <c r="DJ13" s="43"/>
    </row>
    <row r="14" spans="1:114" ht="10.2">
      <c r="A14" s="40" t="s">
        <v>194</v>
      </c>
      <c r="B14" s="40" t="s">
        <v>188</v>
      </c>
      <c r="C14" s="40" t="s">
        <v>189</v>
      </c>
      <c r="D14" s="42">
        <v>97137.56</v>
      </c>
      <c r="E14" s="42">
        <v>93594139.219999999</v>
      </c>
      <c r="F14" s="42">
        <v>7891673.4199999999</v>
      </c>
      <c r="G14" s="39">
        <v>67778.37</v>
      </c>
      <c r="H14" s="39">
        <v>41339428.07</v>
      </c>
      <c r="I14" s="39">
        <v>4947953.75</v>
      </c>
      <c r="J14" s="39">
        <v>300</v>
      </c>
      <c r="K14" s="39">
        <v>585962.77</v>
      </c>
      <c r="L14" s="39">
        <v>40867.40</v>
      </c>
      <c r="M14" s="39">
        <v>1502.29</v>
      </c>
      <c r="N14" s="39">
        <v>2535659.80</v>
      </c>
      <c r="O14" s="39">
        <v>148554.29</v>
      </c>
      <c r="P14" s="39">
        <v>1315</v>
      </c>
      <c r="Q14" s="39">
        <v>3896889.05</v>
      </c>
      <c r="R14" s="39">
        <v>122156.15</v>
      </c>
      <c r="S14" s="39">
        <v>0</v>
      </c>
      <c r="T14" s="39">
        <v>0</v>
      </c>
      <c r="U14" s="39">
        <v>0</v>
      </c>
      <c r="V14" s="39">
        <v>1308</v>
      </c>
      <c r="W14" s="39">
        <v>3010095.35</v>
      </c>
      <c r="X14" s="39">
        <v>133650.34</v>
      </c>
      <c r="Y14" s="39">
        <v>864</v>
      </c>
      <c r="Z14" s="39">
        <v>1589027.06</v>
      </c>
      <c r="AA14" s="39">
        <v>85089.87</v>
      </c>
      <c r="AB14" s="39">
        <v>0</v>
      </c>
      <c r="AC14" s="39">
        <v>0</v>
      </c>
      <c r="AD14" s="39">
        <v>0</v>
      </c>
      <c r="AE14" s="39">
        <v>384</v>
      </c>
      <c r="AF14" s="39">
        <v>1384281.83</v>
      </c>
      <c r="AG14" s="39">
        <v>40184.28</v>
      </c>
      <c r="AH14" s="39">
        <v>16299.87</v>
      </c>
      <c r="AI14" s="39">
        <v>27805992.600000001</v>
      </c>
      <c r="AJ14" s="39">
        <v>1730608.30</v>
      </c>
      <c r="AK14" s="39">
        <v>809.18</v>
      </c>
      <c r="AL14" s="39">
        <v>2222913.29</v>
      </c>
      <c r="AM14" s="39">
        <v>67577.40</v>
      </c>
      <c r="AN14" s="39">
        <v>672</v>
      </c>
      <c r="AO14" s="39">
        <v>928562.43</v>
      </c>
      <c r="AP14" s="39">
        <v>63419.40</v>
      </c>
      <c r="AQ14" s="39">
        <v>2327.09</v>
      </c>
      <c r="AR14" s="39">
        <v>5591846.0999999996</v>
      </c>
      <c r="AS14" s="39">
        <v>246595.69</v>
      </c>
      <c r="AT14" s="39">
        <v>120</v>
      </c>
      <c r="AU14" s="39">
        <v>91124.34</v>
      </c>
      <c r="AV14" s="39">
        <v>7806.58</v>
      </c>
      <c r="AW14" s="39">
        <v>373.96</v>
      </c>
      <c r="AX14" s="39">
        <v>730207.95</v>
      </c>
      <c r="AY14" s="39">
        <v>32957.05</v>
      </c>
      <c r="AZ14" s="39">
        <v>168</v>
      </c>
      <c r="BA14" s="39">
        <v>430351.59</v>
      </c>
      <c r="BB14" s="39">
        <v>17908.65</v>
      </c>
      <c r="BC14" s="39">
        <v>207.50</v>
      </c>
      <c r="BD14" s="39">
        <v>251309.26</v>
      </c>
      <c r="BE14" s="39">
        <v>19101.80</v>
      </c>
      <c r="BF14" s="39">
        <v>0</v>
      </c>
      <c r="BG14" s="39">
        <v>0</v>
      </c>
      <c r="BH14" s="39">
        <v>0</v>
      </c>
      <c r="BI14" s="39">
        <v>1213.52</v>
      </c>
      <c r="BJ14" s="39">
        <v>4487180.94</v>
      </c>
      <c r="BK14" s="39">
        <v>137089.98</v>
      </c>
      <c r="BL14" s="39">
        <v>288</v>
      </c>
      <c r="BM14" s="39">
        <v>393614.09</v>
      </c>
      <c r="BN14" s="39">
        <v>24309.67</v>
      </c>
      <c r="BO14" s="39">
        <v>612</v>
      </c>
      <c r="BP14" s="39">
        <v>1724120.12</v>
      </c>
      <c r="BQ14" s="39">
        <v>56655.98</v>
      </c>
      <c r="BR14" s="39">
        <v>0</v>
      </c>
      <c r="BS14" s="39">
        <v>0</v>
      </c>
      <c r="BT14" s="39">
        <v>0</v>
      </c>
      <c r="BU14" s="39">
        <v>0</v>
      </c>
      <c r="BV14" s="39">
        <v>0</v>
      </c>
      <c r="BW14" s="39">
        <v>0</v>
      </c>
      <c r="BX14" s="39">
        <v>0</v>
      </c>
      <c r="BY14" s="39">
        <v>0</v>
      </c>
      <c r="BZ14" s="39">
        <v>0</v>
      </c>
      <c r="CA14" s="39">
        <v>120</v>
      </c>
      <c r="CB14" s="39">
        <v>87103.93</v>
      </c>
      <c r="CC14" s="39">
        <v>7678.69</v>
      </c>
      <c r="CD14" s="39">
        <v>4304.79</v>
      </c>
      <c r="CE14" s="39">
        <v>9150348.25</v>
      </c>
      <c r="CF14" s="39">
        <v>521888.47</v>
      </c>
      <c r="CG14" s="39">
        <v>132</v>
      </c>
      <c r="CH14" s="39">
        <v>334885.42</v>
      </c>
      <c r="CI14" s="39">
        <v>12154.55</v>
      </c>
      <c r="CJ14" s="39">
        <v>1326.03</v>
      </c>
      <c r="CK14" s="39">
        <v>2658192.25</v>
      </c>
      <c r="CL14" s="39">
        <v>125589.63</v>
      </c>
      <c r="CM14" s="39">
        <v>816.40</v>
      </c>
      <c r="CN14" s="39">
        <v>2180770.32</v>
      </c>
      <c r="CO14" s="39">
        <v>88854.05</v>
      </c>
      <c r="CP14" s="39">
        <v>2710.92</v>
      </c>
      <c r="CQ14" s="39">
        <v>2712460.04</v>
      </c>
      <c r="CR14" s="39">
        <v>205029.90</v>
      </c>
      <c r="CS14" s="39">
        <v>377.85</v>
      </c>
      <c r="CT14" s="39">
        <v>1754832.51</v>
      </c>
      <c r="CU14" s="39">
        <v>43416.30</v>
      </c>
      <c r="CV14" s="39">
        <v>0</v>
      </c>
      <c r="CW14" s="39">
        <v>0</v>
      </c>
      <c r="CX14" s="39">
        <v>0</v>
      </c>
      <c r="CY14" s="39">
        <v>169.18</v>
      </c>
      <c r="CZ14" s="39">
        <v>1834488.81</v>
      </c>
      <c r="DA14" s="39">
        <v>18830.40</v>
      </c>
      <c r="DB14" s="39">
        <v>372</v>
      </c>
      <c r="DC14" s="39">
        <v>1511264.44</v>
      </c>
      <c r="DD14" s="39">
        <v>38138.77</v>
      </c>
      <c r="DE14" s="39">
        <v>168</v>
      </c>
      <c r="DF14" s="39">
        <v>405238.30</v>
      </c>
      <c r="DG14" s="39">
        <v>14448.65</v>
      </c>
      <c r="DH14" s="43"/>
      <c r="DI14" s="43"/>
      <c r="DJ14" s="43"/>
    </row>
    <row r="15" spans="1:114" ht="10.2">
      <c r="A15" s="40" t="s">
        <v>194</v>
      </c>
      <c r="B15" s="40" t="s">
        <v>188</v>
      </c>
      <c r="C15" s="40" t="s">
        <v>190</v>
      </c>
      <c r="D15" s="42">
        <v>3608062.50</v>
      </c>
      <c r="E15" s="42">
        <v>1010462509.4400001</v>
      </c>
      <c r="F15" s="42">
        <v>187465177.33000001</v>
      </c>
      <c r="G15" s="39">
        <v>3367076.68</v>
      </c>
      <c r="H15" s="39">
        <v>823063429.84000003</v>
      </c>
      <c r="I15" s="39">
        <v>169208620.19</v>
      </c>
      <c r="J15" s="39">
        <v>594.74</v>
      </c>
      <c r="K15" s="39">
        <v>632462.39</v>
      </c>
      <c r="L15" s="39">
        <v>57158.35</v>
      </c>
      <c r="M15" s="39">
        <v>10593.33</v>
      </c>
      <c r="N15" s="39">
        <v>7098727.25</v>
      </c>
      <c r="O15" s="39">
        <v>829027.96</v>
      </c>
      <c r="P15" s="39">
        <v>13622.38</v>
      </c>
      <c r="Q15" s="39">
        <v>26041668.120000001</v>
      </c>
      <c r="R15" s="39">
        <v>1214692.78</v>
      </c>
      <c r="S15" s="39">
        <v>0</v>
      </c>
      <c r="T15" s="39">
        <v>0</v>
      </c>
      <c r="U15" s="39">
        <v>0</v>
      </c>
      <c r="V15" s="39">
        <v>18488.05</v>
      </c>
      <c r="W15" s="39">
        <v>10818398.699999999</v>
      </c>
      <c r="X15" s="39">
        <v>1284079.73</v>
      </c>
      <c r="Y15" s="39">
        <v>2076</v>
      </c>
      <c r="Z15" s="39">
        <v>2235199.07</v>
      </c>
      <c r="AA15" s="39">
        <v>183487.02</v>
      </c>
      <c r="AB15" s="39">
        <v>276</v>
      </c>
      <c r="AC15" s="39">
        <v>238075.43</v>
      </c>
      <c r="AD15" s="39">
        <v>22595.93</v>
      </c>
      <c r="AE15" s="39">
        <v>1683.07</v>
      </c>
      <c r="AF15" s="39">
        <v>4116781.47</v>
      </c>
      <c r="AG15" s="39">
        <v>151092.27</v>
      </c>
      <c r="AH15" s="39">
        <v>99741.36</v>
      </c>
      <c r="AI15" s="39">
        <v>67364446.870000005</v>
      </c>
      <c r="AJ15" s="39">
        <v>7825351.8399999999</v>
      </c>
      <c r="AK15" s="39">
        <v>8703.34</v>
      </c>
      <c r="AL15" s="39">
        <v>8739936.7300000004</v>
      </c>
      <c r="AM15" s="39">
        <v>651233.32</v>
      </c>
      <c r="AN15" s="39">
        <v>6608.13</v>
      </c>
      <c r="AO15" s="39">
        <v>4088368.95</v>
      </c>
      <c r="AP15" s="39">
        <v>487569.91</v>
      </c>
      <c r="AQ15" s="39">
        <v>14527.74</v>
      </c>
      <c r="AR15" s="39">
        <v>12032114.85</v>
      </c>
      <c r="AS15" s="39">
        <v>1090200.86</v>
      </c>
      <c r="AT15" s="39">
        <v>1618.87</v>
      </c>
      <c r="AU15" s="39">
        <v>1099229.19</v>
      </c>
      <c r="AV15" s="39">
        <v>138822.52</v>
      </c>
      <c r="AW15" s="39">
        <v>3364.74</v>
      </c>
      <c r="AX15" s="39">
        <v>2104565.67</v>
      </c>
      <c r="AY15" s="39">
        <v>238356.02</v>
      </c>
      <c r="AZ15" s="39">
        <v>1519</v>
      </c>
      <c r="BA15" s="39">
        <v>2218791.24</v>
      </c>
      <c r="BB15" s="39">
        <v>143533.75</v>
      </c>
      <c r="BC15" s="39">
        <v>1106.39</v>
      </c>
      <c r="BD15" s="39">
        <v>850743.80</v>
      </c>
      <c r="BE15" s="39">
        <v>95985.06</v>
      </c>
      <c r="BF15" s="39">
        <v>156</v>
      </c>
      <c r="BG15" s="39">
        <v>197228.32</v>
      </c>
      <c r="BH15" s="39">
        <v>10859.43</v>
      </c>
      <c r="BI15" s="39">
        <v>1926.84</v>
      </c>
      <c r="BJ15" s="39">
        <v>7094233.6299999999</v>
      </c>
      <c r="BK15" s="39">
        <v>182256.87</v>
      </c>
      <c r="BL15" s="39">
        <v>4575.48</v>
      </c>
      <c r="BM15" s="39">
        <v>3225481.56</v>
      </c>
      <c r="BN15" s="39">
        <v>340303.50</v>
      </c>
      <c r="BO15" s="39">
        <v>9017.84</v>
      </c>
      <c r="BP15" s="39">
        <v>17319046.02</v>
      </c>
      <c r="BQ15" s="39">
        <v>793912.30</v>
      </c>
      <c r="BR15" s="39">
        <v>192</v>
      </c>
      <c r="BS15" s="39">
        <v>1133884.40</v>
      </c>
      <c r="BT15" s="39">
        <v>17201.65</v>
      </c>
      <c r="BU15" s="39">
        <v>216</v>
      </c>
      <c r="BV15" s="39">
        <v>936154.21</v>
      </c>
      <c r="BW15" s="39">
        <v>23258.77</v>
      </c>
      <c r="BX15" s="39">
        <v>0</v>
      </c>
      <c r="BY15" s="39">
        <v>0</v>
      </c>
      <c r="BZ15" s="39">
        <v>0</v>
      </c>
      <c r="CA15" s="39">
        <v>1620</v>
      </c>
      <c r="CB15" s="39">
        <v>920494.74</v>
      </c>
      <c r="CC15" s="39">
        <v>98638.83</v>
      </c>
      <c r="CD15" s="39">
        <v>8536.33</v>
      </c>
      <c r="CE15" s="39">
        <v>8673643.8599999994</v>
      </c>
      <c r="CF15" s="39">
        <v>750178.80</v>
      </c>
      <c r="CG15" s="39">
        <v>2087.93</v>
      </c>
      <c r="CH15" s="39">
        <v>1721894.31</v>
      </c>
      <c r="CI15" s="39">
        <v>166339.04</v>
      </c>
      <c r="CJ15" s="39">
        <v>8010.40</v>
      </c>
      <c r="CK15" s="39">
        <v>7324341.7999999998</v>
      </c>
      <c r="CL15" s="39">
        <v>620524.83</v>
      </c>
      <c r="CM15" s="39">
        <v>1973.07</v>
      </c>
      <c r="CN15" s="39">
        <v>2790707.58</v>
      </c>
      <c r="CO15" s="39">
        <v>172210.39</v>
      </c>
      <c r="CP15" s="39">
        <v>46269.95</v>
      </c>
      <c r="CQ15" s="39">
        <v>21169809.399999999</v>
      </c>
      <c r="CR15" s="39">
        <v>3050794.72</v>
      </c>
      <c r="CS15" s="39">
        <v>1241.83</v>
      </c>
      <c r="CT15" s="39">
        <v>2277379.32</v>
      </c>
      <c r="CU15" s="39">
        <v>104953.68</v>
      </c>
      <c r="CV15" s="39">
        <v>0</v>
      </c>
      <c r="CW15" s="39">
        <v>0</v>
      </c>
      <c r="CX15" s="39">
        <v>0</v>
      </c>
      <c r="CY15" s="39">
        <v>516</v>
      </c>
      <c r="CZ15" s="39">
        <v>5536892.9299999997</v>
      </c>
      <c r="DA15" s="39">
        <v>45142.73</v>
      </c>
      <c r="DB15" s="39">
        <v>1080</v>
      </c>
      <c r="DC15" s="39">
        <v>2083707.25</v>
      </c>
      <c r="DD15" s="39">
        <v>96532.96</v>
      </c>
      <c r="DE15" s="39">
        <v>660</v>
      </c>
      <c r="DF15" s="39">
        <v>505728.12</v>
      </c>
      <c r="DG15" s="39">
        <v>50743.88</v>
      </c>
      <c r="DH15" s="43"/>
      <c r="DI15" s="43"/>
      <c r="DJ15" s="43"/>
    </row>
    <row r="16" spans="1:114" ht="10.2">
      <c r="A16" s="40" t="s">
        <v>194</v>
      </c>
      <c r="B16" s="40" t="s">
        <v>191</v>
      </c>
      <c r="C16" s="40" t="s">
        <v>189</v>
      </c>
      <c r="D16" s="42">
        <v>66718.46</v>
      </c>
      <c r="E16" s="42">
        <v>72271518.459999993</v>
      </c>
      <c r="F16" s="42">
        <v>6274840.0999999996</v>
      </c>
      <c r="G16" s="39">
        <v>43860.73</v>
      </c>
      <c r="H16" s="39">
        <v>30337416.59</v>
      </c>
      <c r="I16" s="39">
        <v>3811582.30</v>
      </c>
      <c r="J16" s="39">
        <v>544.45</v>
      </c>
      <c r="K16" s="39">
        <v>950941.20</v>
      </c>
      <c r="L16" s="39">
        <v>63649.06</v>
      </c>
      <c r="M16" s="39">
        <v>1645.24</v>
      </c>
      <c r="N16" s="39">
        <v>2492344.34</v>
      </c>
      <c r="O16" s="39">
        <v>176960.34</v>
      </c>
      <c r="P16" s="39">
        <v>1107.17</v>
      </c>
      <c r="Q16" s="39">
        <v>2799018.23</v>
      </c>
      <c r="R16" s="39">
        <v>115360.32</v>
      </c>
      <c r="S16" s="39">
        <v>0</v>
      </c>
      <c r="T16" s="39">
        <v>0</v>
      </c>
      <c r="U16" s="39">
        <v>0</v>
      </c>
      <c r="V16" s="39">
        <v>806.45</v>
      </c>
      <c r="W16" s="39">
        <v>2801297.41</v>
      </c>
      <c r="X16" s="39">
        <v>81394.97</v>
      </c>
      <c r="Y16" s="39">
        <v>552.33</v>
      </c>
      <c r="Z16" s="39">
        <v>1129397.48</v>
      </c>
      <c r="AA16" s="39">
        <v>72609.70</v>
      </c>
      <c r="AB16" s="39">
        <v>156</v>
      </c>
      <c r="AC16" s="39">
        <v>470600.06</v>
      </c>
      <c r="AD16" s="39">
        <v>14516.54</v>
      </c>
      <c r="AE16" s="39">
        <v>226.87</v>
      </c>
      <c r="AF16" s="39">
        <v>644966.43</v>
      </c>
      <c r="AG16" s="39">
        <v>25457.31</v>
      </c>
      <c r="AH16" s="39">
        <v>9591.71</v>
      </c>
      <c r="AI16" s="39">
        <v>13677453.529999999</v>
      </c>
      <c r="AJ16" s="39">
        <v>1038985.88</v>
      </c>
      <c r="AK16" s="39">
        <v>608.33</v>
      </c>
      <c r="AL16" s="39">
        <v>1287676.49</v>
      </c>
      <c r="AM16" s="39">
        <v>56453.83</v>
      </c>
      <c r="AN16" s="39">
        <v>519</v>
      </c>
      <c r="AO16" s="39">
        <v>742112</v>
      </c>
      <c r="AP16" s="39">
        <v>49773.04</v>
      </c>
      <c r="AQ16" s="39">
        <v>2589.36</v>
      </c>
      <c r="AR16" s="39">
        <v>5696430.9699999997</v>
      </c>
      <c r="AS16" s="39">
        <v>266502.44</v>
      </c>
      <c r="AT16" s="39">
        <v>0</v>
      </c>
      <c r="AU16" s="39">
        <v>0</v>
      </c>
      <c r="AV16" s="39">
        <v>0</v>
      </c>
      <c r="AW16" s="39">
        <v>1068</v>
      </c>
      <c r="AX16" s="39">
        <v>1981125.56</v>
      </c>
      <c r="AY16" s="39">
        <v>110538.99</v>
      </c>
      <c r="AZ16" s="39">
        <v>432.39</v>
      </c>
      <c r="BA16" s="39">
        <v>1178741.85</v>
      </c>
      <c r="BB16" s="39">
        <v>50269.81</v>
      </c>
      <c r="BC16" s="39">
        <v>0</v>
      </c>
      <c r="BD16" s="39">
        <v>0</v>
      </c>
      <c r="BE16" s="39">
        <v>0</v>
      </c>
      <c r="BF16" s="39">
        <v>0</v>
      </c>
      <c r="BG16" s="39">
        <v>0</v>
      </c>
      <c r="BH16" s="39">
        <v>0</v>
      </c>
      <c r="BI16" s="39">
        <v>701.90</v>
      </c>
      <c r="BJ16" s="39">
        <v>2373260.54</v>
      </c>
      <c r="BK16" s="39">
        <v>82576.58</v>
      </c>
      <c r="BL16" s="39">
        <v>144.94</v>
      </c>
      <c r="BM16" s="39">
        <v>291100.39</v>
      </c>
      <c r="BN16" s="39">
        <v>15654</v>
      </c>
      <c r="BO16" s="39">
        <v>277.54</v>
      </c>
      <c r="BP16" s="39">
        <v>1061252.54</v>
      </c>
      <c r="BQ16" s="39">
        <v>26606.68</v>
      </c>
      <c r="BR16" s="39">
        <v>186.90</v>
      </c>
      <c r="BS16" s="39">
        <v>1435726.40</v>
      </c>
      <c r="BT16" s="39">
        <v>19314.64</v>
      </c>
      <c r="BU16" s="39">
        <v>0</v>
      </c>
      <c r="BV16" s="39">
        <v>0</v>
      </c>
      <c r="BW16" s="39">
        <v>0</v>
      </c>
      <c r="BX16" s="39">
        <v>0</v>
      </c>
      <c r="BY16" s="39">
        <v>0</v>
      </c>
      <c r="BZ16" s="39">
        <v>0</v>
      </c>
      <c r="CA16" s="39">
        <v>0</v>
      </c>
      <c r="CB16" s="39">
        <v>0</v>
      </c>
      <c r="CC16" s="39">
        <v>0</v>
      </c>
      <c r="CD16" s="39">
        <v>6954.79</v>
      </c>
      <c r="CE16" s="39">
        <v>13161385.960000001</v>
      </c>
      <c r="CF16" s="39">
        <v>808607.91</v>
      </c>
      <c r="CG16" s="39">
        <v>0</v>
      </c>
      <c r="CH16" s="39">
        <v>0</v>
      </c>
      <c r="CI16" s="39">
        <v>0</v>
      </c>
      <c r="CJ16" s="39">
        <v>709.10</v>
      </c>
      <c r="CK16" s="39">
        <v>1268009.40</v>
      </c>
      <c r="CL16" s="39">
        <v>75003.77</v>
      </c>
      <c r="CM16" s="39">
        <v>633.12</v>
      </c>
      <c r="CN16" s="39">
        <v>2718285.42</v>
      </c>
      <c r="CO16" s="39">
        <v>74999.55</v>
      </c>
      <c r="CP16" s="39">
        <v>696.47</v>
      </c>
      <c r="CQ16" s="39">
        <v>886336.13</v>
      </c>
      <c r="CR16" s="39">
        <v>62596.96</v>
      </c>
      <c r="CS16" s="39">
        <v>396.03</v>
      </c>
      <c r="CT16" s="39">
        <v>1686594.59</v>
      </c>
      <c r="CU16" s="39">
        <v>39152.13</v>
      </c>
      <c r="CV16" s="39">
        <v>0</v>
      </c>
      <c r="CW16" s="39">
        <v>0</v>
      </c>
      <c r="CX16" s="39">
        <v>0</v>
      </c>
      <c r="CY16" s="39">
        <v>0</v>
      </c>
      <c r="CZ16" s="39">
        <v>0</v>
      </c>
      <c r="DA16" s="39">
        <v>0</v>
      </c>
      <c r="DB16" s="39">
        <v>370.63</v>
      </c>
      <c r="DC16" s="39">
        <v>2133930.87</v>
      </c>
      <c r="DD16" s="39">
        <v>39858.40</v>
      </c>
      <c r="DE16" s="39">
        <v>252</v>
      </c>
      <c r="DF16" s="39">
        <v>429539.15</v>
      </c>
      <c r="DG16" s="39">
        <v>26407.03</v>
      </c>
      <c r="DH16" s="43"/>
      <c r="DI16" s="43"/>
      <c r="DJ16" s="43"/>
    </row>
    <row r="17" spans="1:114" ht="10.2">
      <c r="A17" s="40" t="s">
        <v>194</v>
      </c>
      <c r="B17" s="40" t="s">
        <v>191</v>
      </c>
      <c r="C17" s="40" t="s">
        <v>190</v>
      </c>
      <c r="D17" s="42">
        <v>3764853.34</v>
      </c>
      <c r="E17" s="42">
        <v>430690232.94</v>
      </c>
      <c r="F17" s="42">
        <v>132755706.67</v>
      </c>
      <c r="G17" s="39">
        <v>3584989.66</v>
      </c>
      <c r="H17" s="39">
        <v>299001778.07999998</v>
      </c>
      <c r="I17" s="39">
        <v>118947412.01000001</v>
      </c>
      <c r="J17" s="39">
        <v>1540.03</v>
      </c>
      <c r="K17" s="39">
        <v>1821470.34</v>
      </c>
      <c r="L17" s="39">
        <v>144291.06</v>
      </c>
      <c r="M17" s="39">
        <v>14538.87</v>
      </c>
      <c r="N17" s="39">
        <v>8587727.4199999999</v>
      </c>
      <c r="O17" s="39">
        <v>1080669.60</v>
      </c>
      <c r="P17" s="39">
        <v>14489.83</v>
      </c>
      <c r="Q17" s="39">
        <v>25642305.620000001</v>
      </c>
      <c r="R17" s="39">
        <v>1323785.63</v>
      </c>
      <c r="S17" s="39">
        <v>0</v>
      </c>
      <c r="T17" s="39">
        <v>0</v>
      </c>
      <c r="U17" s="39">
        <v>0</v>
      </c>
      <c r="V17" s="39">
        <v>16293.18</v>
      </c>
      <c r="W17" s="39">
        <v>7305980.4699999997</v>
      </c>
      <c r="X17" s="39">
        <v>1112307.79</v>
      </c>
      <c r="Y17" s="39">
        <v>1678</v>
      </c>
      <c r="Z17" s="39">
        <v>1178115.48</v>
      </c>
      <c r="AA17" s="39">
        <v>144355.63</v>
      </c>
      <c r="AB17" s="39">
        <v>445.32</v>
      </c>
      <c r="AC17" s="39">
        <v>881823.73</v>
      </c>
      <c r="AD17" s="39">
        <v>41303.93</v>
      </c>
      <c r="AE17" s="39">
        <v>1469.71</v>
      </c>
      <c r="AF17" s="39">
        <v>3300303.88</v>
      </c>
      <c r="AG17" s="39">
        <v>121029.65</v>
      </c>
      <c r="AH17" s="39">
        <v>61777.85</v>
      </c>
      <c r="AI17" s="39">
        <v>33257434.059999999</v>
      </c>
      <c r="AJ17" s="39">
        <v>4836526.08</v>
      </c>
      <c r="AK17" s="39">
        <v>10765.21</v>
      </c>
      <c r="AL17" s="39">
        <v>8636623.4900000002</v>
      </c>
      <c r="AM17" s="39">
        <v>784308.39</v>
      </c>
      <c r="AN17" s="39">
        <v>3373.12</v>
      </c>
      <c r="AO17" s="39">
        <v>1684086.41</v>
      </c>
      <c r="AP17" s="39">
        <v>238585.98</v>
      </c>
      <c r="AQ17" s="39">
        <v>15669.46</v>
      </c>
      <c r="AR17" s="39">
        <v>10757430.66</v>
      </c>
      <c r="AS17" s="39">
        <v>1138914.35</v>
      </c>
      <c r="AT17" s="39">
        <v>1801.74</v>
      </c>
      <c r="AU17" s="39">
        <v>643298.79</v>
      </c>
      <c r="AV17" s="39">
        <v>130761.80</v>
      </c>
      <c r="AW17" s="39">
        <v>8370.94</v>
      </c>
      <c r="AX17" s="39">
        <v>3389114.17</v>
      </c>
      <c r="AY17" s="39">
        <v>564722.21</v>
      </c>
      <c r="AZ17" s="39">
        <v>6239.34</v>
      </c>
      <c r="BA17" s="39">
        <v>8573726.6999999993</v>
      </c>
      <c r="BB17" s="39">
        <v>585281.05</v>
      </c>
      <c r="BC17" s="39">
        <v>157.75</v>
      </c>
      <c r="BD17" s="39">
        <v>75430.14</v>
      </c>
      <c r="BE17" s="39">
        <v>12691.52</v>
      </c>
      <c r="BF17" s="39">
        <v>180</v>
      </c>
      <c r="BG17" s="39">
        <v>234449.70</v>
      </c>
      <c r="BH17" s="39">
        <v>14473.80</v>
      </c>
      <c r="BI17" s="39">
        <v>1339.70</v>
      </c>
      <c r="BJ17" s="39">
        <v>2181854.60</v>
      </c>
      <c r="BK17" s="39">
        <v>135196.73</v>
      </c>
      <c r="BL17" s="39">
        <v>3862.07</v>
      </c>
      <c r="BM17" s="39">
        <v>2324768.69</v>
      </c>
      <c r="BN17" s="39">
        <v>302927.92</v>
      </c>
      <c r="BO17" s="39">
        <v>4090</v>
      </c>
      <c r="BP17" s="39">
        <v>7434702.1600000001</v>
      </c>
      <c r="BQ17" s="39">
        <v>375815.31</v>
      </c>
      <c r="BR17" s="39">
        <v>330</v>
      </c>
      <c r="BS17" s="39">
        <v>2325653.70</v>
      </c>
      <c r="BT17" s="39">
        <v>33503.40</v>
      </c>
      <c r="BU17" s="39">
        <v>0</v>
      </c>
      <c r="BV17" s="39">
        <v>0</v>
      </c>
      <c r="BW17" s="39">
        <v>0</v>
      </c>
      <c r="BX17" s="39">
        <v>0</v>
      </c>
      <c r="BY17" s="39">
        <v>0</v>
      </c>
      <c r="BZ17" s="39">
        <v>0</v>
      </c>
      <c r="CA17" s="39">
        <v>2502.26</v>
      </c>
      <c r="CB17" s="39">
        <v>991411.19</v>
      </c>
      <c r="CC17" s="39">
        <v>180965.63</v>
      </c>
      <c r="CD17" s="39">
        <v>16220.42</v>
      </c>
      <c r="CE17" s="39">
        <v>13881031.890000001</v>
      </c>
      <c r="CF17" s="39">
        <v>1352386.54</v>
      </c>
      <c r="CG17" s="39">
        <v>804</v>
      </c>
      <c r="CH17" s="39">
        <v>521592.74</v>
      </c>
      <c r="CI17" s="39">
        <v>69083.26</v>
      </c>
      <c r="CJ17" s="39">
        <v>4515.55</v>
      </c>
      <c r="CK17" s="39">
        <v>3272576.15</v>
      </c>
      <c r="CL17" s="39">
        <v>335368.52</v>
      </c>
      <c r="CM17" s="39">
        <v>1920.41</v>
      </c>
      <c r="CN17" s="39">
        <v>2681846.60</v>
      </c>
      <c r="CO17" s="39">
        <v>165261.21</v>
      </c>
      <c r="CP17" s="39">
        <v>7971.84</v>
      </c>
      <c r="CQ17" s="39">
        <v>3741885.81</v>
      </c>
      <c r="CR17" s="39">
        <v>510346</v>
      </c>
      <c r="CS17" s="39">
        <v>1424.10</v>
      </c>
      <c r="CT17" s="39">
        <v>2753112.59</v>
      </c>
      <c r="CU17" s="39">
        <v>130159.29</v>
      </c>
      <c r="CV17" s="39">
        <v>0</v>
      </c>
      <c r="CW17" s="39">
        <v>0</v>
      </c>
      <c r="CX17" s="39">
        <v>0</v>
      </c>
      <c r="CY17" s="39">
        <v>588</v>
      </c>
      <c r="CZ17" s="39">
        <v>6508534.0199999996</v>
      </c>
      <c r="DA17" s="39">
        <v>50218.65</v>
      </c>
      <c r="DB17" s="39">
        <v>924</v>
      </c>
      <c r="DC17" s="39">
        <v>1424662.15</v>
      </c>
      <c r="DD17" s="39">
        <v>82156.27</v>
      </c>
      <c r="DE17" s="39">
        <v>1068</v>
      </c>
      <c r="DF17" s="39">
        <v>915567.15</v>
      </c>
      <c r="DG17" s="39">
        <v>80224.52</v>
      </c>
      <c r="DH17" s="43"/>
      <c r="DI17" s="43"/>
      <c r="DJ17" s="43"/>
    </row>
    <row r="18" spans="1:114" ht="10.2">
      <c r="A18" s="40" t="s">
        <v>195</v>
      </c>
      <c r="B18" s="40" t="s">
        <v>188</v>
      </c>
      <c r="C18" s="40" t="s">
        <v>189</v>
      </c>
      <c r="D18" s="42">
        <v>106960.61</v>
      </c>
      <c r="E18" s="42">
        <v>110004311.34</v>
      </c>
      <c r="F18" s="42">
        <v>9179653.0800000001</v>
      </c>
      <c r="G18" s="39">
        <v>70314.95</v>
      </c>
      <c r="H18" s="39">
        <v>44267356.780000001</v>
      </c>
      <c r="I18" s="39">
        <v>5527240.6699999999</v>
      </c>
      <c r="J18" s="39">
        <v>524.81</v>
      </c>
      <c r="K18" s="39">
        <v>1243958.38</v>
      </c>
      <c r="L18" s="39">
        <v>67120.22</v>
      </c>
      <c r="M18" s="39">
        <v>1375.38</v>
      </c>
      <c r="N18" s="39">
        <v>2949203.61</v>
      </c>
      <c r="O18" s="39">
        <v>154105.77</v>
      </c>
      <c r="P18" s="39">
        <v>1376</v>
      </c>
      <c r="Q18" s="39">
        <v>3912180.94</v>
      </c>
      <c r="R18" s="39">
        <v>126209.70</v>
      </c>
      <c r="S18" s="39">
        <v>0</v>
      </c>
      <c r="T18" s="39">
        <v>0</v>
      </c>
      <c r="U18" s="39">
        <v>0</v>
      </c>
      <c r="V18" s="39">
        <v>1724</v>
      </c>
      <c r="W18" s="39">
        <v>3133244.33</v>
      </c>
      <c r="X18" s="39">
        <v>161919.81</v>
      </c>
      <c r="Y18" s="39">
        <v>969.10</v>
      </c>
      <c r="Z18" s="39">
        <v>1847107.54</v>
      </c>
      <c r="AA18" s="39">
        <v>110167.34</v>
      </c>
      <c r="AB18" s="39">
        <v>0</v>
      </c>
      <c r="AC18" s="39">
        <v>0</v>
      </c>
      <c r="AD18" s="39">
        <v>0</v>
      </c>
      <c r="AE18" s="39">
        <v>429.30</v>
      </c>
      <c r="AF18" s="39">
        <v>1145510.09</v>
      </c>
      <c r="AG18" s="39">
        <v>44345.55</v>
      </c>
      <c r="AH18" s="39">
        <v>18768.63</v>
      </c>
      <c r="AI18" s="39">
        <v>31290426.539999999</v>
      </c>
      <c r="AJ18" s="39">
        <v>1916714.05</v>
      </c>
      <c r="AK18" s="39">
        <v>778.40</v>
      </c>
      <c r="AL18" s="39">
        <v>1827368.47</v>
      </c>
      <c r="AM18" s="39">
        <v>70508.13</v>
      </c>
      <c r="AN18" s="39">
        <v>900.80</v>
      </c>
      <c r="AO18" s="39">
        <v>1565398.65</v>
      </c>
      <c r="AP18" s="39">
        <v>82922.99</v>
      </c>
      <c r="AQ18" s="39">
        <v>2701.98</v>
      </c>
      <c r="AR18" s="39">
        <v>7059163.6500000004</v>
      </c>
      <c r="AS18" s="39">
        <v>292089.02</v>
      </c>
      <c r="AT18" s="39">
        <v>122.48</v>
      </c>
      <c r="AU18" s="39">
        <v>197595.87</v>
      </c>
      <c r="AV18" s="39">
        <v>11687.01</v>
      </c>
      <c r="AW18" s="39">
        <v>1020</v>
      </c>
      <c r="AX18" s="39">
        <v>1758814.90</v>
      </c>
      <c r="AY18" s="39">
        <v>102472.41</v>
      </c>
      <c r="AZ18" s="39">
        <v>379.39</v>
      </c>
      <c r="BA18" s="39">
        <v>1153997.08</v>
      </c>
      <c r="BB18" s="39">
        <v>41513.55</v>
      </c>
      <c r="BC18" s="39">
        <v>559</v>
      </c>
      <c r="BD18" s="39">
        <v>778816.13</v>
      </c>
      <c r="BE18" s="39">
        <v>52551.75</v>
      </c>
      <c r="BF18" s="39">
        <v>0</v>
      </c>
      <c r="BG18" s="39">
        <v>0</v>
      </c>
      <c r="BH18" s="39">
        <v>0</v>
      </c>
      <c r="BI18" s="39">
        <v>2791.95</v>
      </c>
      <c r="BJ18" s="39">
        <v>9958966.9399999995</v>
      </c>
      <c r="BK18" s="39">
        <v>329381.25</v>
      </c>
      <c r="BL18" s="39">
        <v>240</v>
      </c>
      <c r="BM18" s="39">
        <v>513318.02</v>
      </c>
      <c r="BN18" s="39">
        <v>18718.20</v>
      </c>
      <c r="BO18" s="39">
        <v>844</v>
      </c>
      <c r="BP18" s="39">
        <v>2425760.13</v>
      </c>
      <c r="BQ18" s="39">
        <v>81504.13</v>
      </c>
      <c r="BR18" s="39">
        <v>193.90</v>
      </c>
      <c r="BS18" s="39">
        <v>1404860.37</v>
      </c>
      <c r="BT18" s="39">
        <v>26013.98</v>
      </c>
      <c r="BU18" s="39">
        <v>0</v>
      </c>
      <c r="BV18" s="39">
        <v>0</v>
      </c>
      <c r="BW18" s="39">
        <v>0</v>
      </c>
      <c r="BX18" s="39">
        <v>0</v>
      </c>
      <c r="BY18" s="39">
        <v>0</v>
      </c>
      <c r="BZ18" s="39">
        <v>0</v>
      </c>
      <c r="CA18" s="39">
        <v>120</v>
      </c>
      <c r="CB18" s="39">
        <v>139694.86</v>
      </c>
      <c r="CC18" s="39">
        <v>9481.80</v>
      </c>
      <c r="CD18" s="39">
        <v>5190.85</v>
      </c>
      <c r="CE18" s="39">
        <v>10954388.07</v>
      </c>
      <c r="CF18" s="39">
        <v>591544.60</v>
      </c>
      <c r="CG18" s="39">
        <v>216</v>
      </c>
      <c r="CH18" s="39">
        <v>390471.24</v>
      </c>
      <c r="CI18" s="39">
        <v>19290</v>
      </c>
      <c r="CJ18" s="39">
        <v>2392</v>
      </c>
      <c r="CK18" s="39">
        <v>4479270.83</v>
      </c>
      <c r="CL18" s="39">
        <v>229960.04</v>
      </c>
      <c r="CM18" s="39">
        <v>1060.69</v>
      </c>
      <c r="CN18" s="39">
        <v>2794470.49</v>
      </c>
      <c r="CO18" s="39">
        <v>121188.32</v>
      </c>
      <c r="CP18" s="39">
        <v>4240.60</v>
      </c>
      <c r="CQ18" s="39">
        <v>5242080.18</v>
      </c>
      <c r="CR18" s="39">
        <v>372830.74</v>
      </c>
      <c r="CS18" s="39">
        <v>516</v>
      </c>
      <c r="CT18" s="39">
        <v>1856897.39</v>
      </c>
      <c r="CU18" s="39">
        <v>53234.96</v>
      </c>
      <c r="CV18" s="39">
        <v>0</v>
      </c>
      <c r="CW18" s="39">
        <v>0</v>
      </c>
      <c r="CX18" s="39">
        <v>0</v>
      </c>
      <c r="CY18" s="39">
        <v>156</v>
      </c>
      <c r="CZ18" s="39">
        <v>825024.70</v>
      </c>
      <c r="DA18" s="39">
        <v>15720.10</v>
      </c>
      <c r="DB18" s="39">
        <v>428.55</v>
      </c>
      <c r="DC18" s="39">
        <v>1475698</v>
      </c>
      <c r="DD18" s="39">
        <v>47614.74</v>
      </c>
      <c r="DE18" s="39">
        <v>180</v>
      </c>
      <c r="DF18" s="39">
        <v>165629.55</v>
      </c>
      <c r="DG18" s="39">
        <v>16270.58</v>
      </c>
      <c r="DH18" s="43"/>
      <c r="DI18" s="43"/>
      <c r="DJ18" s="43"/>
    </row>
    <row r="19" spans="1:114" ht="10.2">
      <c r="A19" s="40" t="s">
        <v>195</v>
      </c>
      <c r="B19" s="40" t="s">
        <v>188</v>
      </c>
      <c r="C19" s="40" t="s">
        <v>190</v>
      </c>
      <c r="D19" s="42">
        <v>3609149.64</v>
      </c>
      <c r="E19" s="42">
        <v>949754493.70000005</v>
      </c>
      <c r="F19" s="42">
        <v>196683980.22</v>
      </c>
      <c r="G19" s="39">
        <v>3289285.95</v>
      </c>
      <c r="H19" s="39">
        <v>710088054.54999995</v>
      </c>
      <c r="I19" s="39">
        <v>172269916.86000001</v>
      </c>
      <c r="J19" s="39">
        <v>1404</v>
      </c>
      <c r="K19" s="39">
        <v>1695949.97</v>
      </c>
      <c r="L19" s="39">
        <v>126120.29</v>
      </c>
      <c r="M19" s="39">
        <v>9427.09</v>
      </c>
      <c r="N19" s="39">
        <v>8032908.9699999997</v>
      </c>
      <c r="O19" s="39">
        <v>765316.63</v>
      </c>
      <c r="P19" s="39">
        <v>16494.53</v>
      </c>
      <c r="Q19" s="39">
        <v>32108033.710000001</v>
      </c>
      <c r="R19" s="39">
        <v>1472075.23</v>
      </c>
      <c r="S19" s="39">
        <v>0</v>
      </c>
      <c r="T19" s="39">
        <v>0</v>
      </c>
      <c r="U19" s="39">
        <v>0</v>
      </c>
      <c r="V19" s="39">
        <v>22991.78</v>
      </c>
      <c r="W19" s="39">
        <v>14059048.57</v>
      </c>
      <c r="X19" s="39">
        <v>1695346.21</v>
      </c>
      <c r="Y19" s="39">
        <v>2532</v>
      </c>
      <c r="Z19" s="39">
        <v>2442177.38</v>
      </c>
      <c r="AA19" s="39">
        <v>214394.45</v>
      </c>
      <c r="AB19" s="39">
        <v>443.97</v>
      </c>
      <c r="AC19" s="39">
        <v>612737.41</v>
      </c>
      <c r="AD19" s="39">
        <v>32984.09</v>
      </c>
      <c r="AE19" s="39">
        <v>2643.29</v>
      </c>
      <c r="AF19" s="39">
        <v>4640597.98</v>
      </c>
      <c r="AG19" s="39">
        <v>212286.12</v>
      </c>
      <c r="AH19" s="39">
        <v>131936.06</v>
      </c>
      <c r="AI19" s="39">
        <v>88635207.510000005</v>
      </c>
      <c r="AJ19" s="39">
        <v>10370057.92</v>
      </c>
      <c r="AK19" s="39">
        <v>9657.16</v>
      </c>
      <c r="AL19" s="39">
        <v>9981856.6099999994</v>
      </c>
      <c r="AM19" s="39">
        <v>744189.53</v>
      </c>
      <c r="AN19" s="39">
        <v>10279.94</v>
      </c>
      <c r="AO19" s="39">
        <v>6856954.5700000003</v>
      </c>
      <c r="AP19" s="39">
        <v>771949.86</v>
      </c>
      <c r="AQ19" s="39">
        <v>15295.89</v>
      </c>
      <c r="AR19" s="39">
        <v>12928401.880000001</v>
      </c>
      <c r="AS19" s="39">
        <v>1173783.38</v>
      </c>
      <c r="AT19" s="39">
        <v>2544</v>
      </c>
      <c r="AU19" s="39">
        <v>1568435.08</v>
      </c>
      <c r="AV19" s="39">
        <v>193775.13</v>
      </c>
      <c r="AW19" s="39">
        <v>6979.86</v>
      </c>
      <c r="AX19" s="39">
        <v>4405252.17</v>
      </c>
      <c r="AY19" s="39">
        <v>494651.48</v>
      </c>
      <c r="AZ19" s="39">
        <v>3535.22</v>
      </c>
      <c r="BA19" s="39">
        <v>5079314.67</v>
      </c>
      <c r="BB19" s="39">
        <v>322828.52</v>
      </c>
      <c r="BC19" s="39">
        <v>2730.71</v>
      </c>
      <c r="BD19" s="39">
        <v>2357352.95</v>
      </c>
      <c r="BE19" s="39">
        <v>226622.31</v>
      </c>
      <c r="BF19" s="39">
        <v>252</v>
      </c>
      <c r="BG19" s="39">
        <v>255374.15</v>
      </c>
      <c r="BH19" s="39">
        <v>16521.15</v>
      </c>
      <c r="BI19" s="39">
        <v>3898.67</v>
      </c>
      <c r="BJ19" s="39">
        <v>13321778.27</v>
      </c>
      <c r="BK19" s="39">
        <v>382547.47</v>
      </c>
      <c r="BL19" s="39">
        <v>5424.04</v>
      </c>
      <c r="BM19" s="39">
        <v>3518133.49</v>
      </c>
      <c r="BN19" s="39">
        <v>411661.94</v>
      </c>
      <c r="BO19" s="39">
        <v>11435.13</v>
      </c>
      <c r="BP19" s="39">
        <v>22335779.34</v>
      </c>
      <c r="BQ19" s="39">
        <v>994157.55</v>
      </c>
      <c r="BR19" s="39">
        <v>228</v>
      </c>
      <c r="BS19" s="39">
        <v>1312878.33</v>
      </c>
      <c r="BT19" s="39">
        <v>28593.95</v>
      </c>
      <c r="BU19" s="39">
        <v>144</v>
      </c>
      <c r="BV19" s="39">
        <v>736772.25</v>
      </c>
      <c r="BW19" s="39">
        <v>12743.10</v>
      </c>
      <c r="BX19" s="39">
        <v>0</v>
      </c>
      <c r="BY19" s="39">
        <v>0</v>
      </c>
      <c r="BZ19" s="39">
        <v>0</v>
      </c>
      <c r="CA19" s="39">
        <v>1899.43</v>
      </c>
      <c r="CB19" s="39">
        <v>1032502.28</v>
      </c>
      <c r="CC19" s="39">
        <v>133900.32</v>
      </c>
      <c r="CD19" s="39">
        <v>11727.41</v>
      </c>
      <c r="CE19" s="39">
        <v>12119899.15</v>
      </c>
      <c r="CF19" s="39">
        <v>1003849.36</v>
      </c>
      <c r="CG19" s="39">
        <v>3138.58</v>
      </c>
      <c r="CH19" s="39">
        <v>2814228.26</v>
      </c>
      <c r="CI19" s="39">
        <v>247389.64</v>
      </c>
      <c r="CJ19" s="39">
        <v>14815.10</v>
      </c>
      <c r="CK19" s="39">
        <v>12655936.85</v>
      </c>
      <c r="CL19" s="39">
        <v>1132535.20</v>
      </c>
      <c r="CM19" s="39">
        <v>3275</v>
      </c>
      <c r="CN19" s="39">
        <v>4218151.32</v>
      </c>
      <c r="CO19" s="39">
        <v>292378.74</v>
      </c>
      <c r="CP19" s="39">
        <v>69220.40</v>
      </c>
      <c r="CQ19" s="39">
        <v>30309154.550000001</v>
      </c>
      <c r="CR19" s="39">
        <v>4724414.83</v>
      </c>
      <c r="CS19" s="39">
        <v>1560</v>
      </c>
      <c r="CT19" s="39">
        <v>2977391.12</v>
      </c>
      <c r="CU19" s="39">
        <v>139461.38</v>
      </c>
      <c r="CV19" s="39">
        <v>0</v>
      </c>
      <c r="CW19" s="39">
        <v>0</v>
      </c>
      <c r="CX19" s="39">
        <v>0</v>
      </c>
      <c r="CY19" s="39">
        <v>483.37</v>
      </c>
      <c r="CZ19" s="39">
        <v>3429751.50</v>
      </c>
      <c r="DA19" s="39">
        <v>42990.85</v>
      </c>
      <c r="DB19" s="39">
        <v>1552.94</v>
      </c>
      <c r="DC19" s="39">
        <v>2313762.68</v>
      </c>
      <c r="DD19" s="39">
        <v>136567.85</v>
      </c>
      <c r="DE19" s="39">
        <v>1739.42</v>
      </c>
      <c r="DF19" s="39">
        <v>1322688.32</v>
      </c>
      <c r="DG19" s="39">
        <v>142524.86</v>
      </c>
      <c r="DH19" s="43"/>
      <c r="DI19" s="43"/>
      <c r="DJ19" s="43"/>
    </row>
    <row r="20" spans="1:114" ht="10.2">
      <c r="A20" s="40" t="s">
        <v>195</v>
      </c>
      <c r="B20" s="40" t="s">
        <v>191</v>
      </c>
      <c r="C20" s="40" t="s">
        <v>189</v>
      </c>
      <c r="D20" s="42">
        <v>80716.89</v>
      </c>
      <c r="E20" s="42">
        <v>90164381.079999998</v>
      </c>
      <c r="F20" s="42">
        <v>7639496.5300000003</v>
      </c>
      <c r="G20" s="39">
        <v>50241.44</v>
      </c>
      <c r="H20" s="39">
        <v>35660765.450000003</v>
      </c>
      <c r="I20" s="39">
        <v>4318676</v>
      </c>
      <c r="J20" s="39">
        <v>927.48</v>
      </c>
      <c r="K20" s="39">
        <v>2752018.04</v>
      </c>
      <c r="L20" s="39">
        <v>126133.95</v>
      </c>
      <c r="M20" s="39">
        <v>1931.65</v>
      </c>
      <c r="N20" s="39">
        <v>3343081.10</v>
      </c>
      <c r="O20" s="39">
        <v>218363.45</v>
      </c>
      <c r="P20" s="39">
        <v>1125</v>
      </c>
      <c r="Q20" s="39">
        <v>3470002.55</v>
      </c>
      <c r="R20" s="39">
        <v>116263.86</v>
      </c>
      <c r="S20" s="39">
        <v>0</v>
      </c>
      <c r="T20" s="39">
        <v>0</v>
      </c>
      <c r="U20" s="39">
        <v>0</v>
      </c>
      <c r="V20" s="39">
        <v>1128.35</v>
      </c>
      <c r="W20" s="39">
        <v>1387533.31</v>
      </c>
      <c r="X20" s="39">
        <v>101769.74</v>
      </c>
      <c r="Y20" s="39">
        <v>876</v>
      </c>
      <c r="Z20" s="39">
        <v>1562012.21</v>
      </c>
      <c r="AA20" s="39">
        <v>105167</v>
      </c>
      <c r="AB20" s="39">
        <v>289</v>
      </c>
      <c r="AC20" s="39">
        <v>302077.36</v>
      </c>
      <c r="AD20" s="39">
        <v>25168.56</v>
      </c>
      <c r="AE20" s="39">
        <v>375.13</v>
      </c>
      <c r="AF20" s="39">
        <v>1093963.27</v>
      </c>
      <c r="AG20" s="39">
        <v>37548.46</v>
      </c>
      <c r="AH20" s="39">
        <v>12716.19</v>
      </c>
      <c r="AI20" s="39">
        <v>19853430.859999999</v>
      </c>
      <c r="AJ20" s="39">
        <v>1376358.08</v>
      </c>
      <c r="AK20" s="39">
        <v>1109.76</v>
      </c>
      <c r="AL20" s="39">
        <v>2867197.62</v>
      </c>
      <c r="AM20" s="39">
        <v>116138.53</v>
      </c>
      <c r="AN20" s="39">
        <v>816</v>
      </c>
      <c r="AO20" s="39">
        <v>1158688.42</v>
      </c>
      <c r="AP20" s="39">
        <v>76900.87</v>
      </c>
      <c r="AQ20" s="39">
        <v>3432.64</v>
      </c>
      <c r="AR20" s="39">
        <v>7101338.1399999997</v>
      </c>
      <c r="AS20" s="39">
        <v>392667.13</v>
      </c>
      <c r="AT20" s="39">
        <v>144</v>
      </c>
      <c r="AU20" s="39">
        <v>133381.35</v>
      </c>
      <c r="AV20" s="39">
        <v>10028.26</v>
      </c>
      <c r="AW20" s="39">
        <v>2673.75</v>
      </c>
      <c r="AX20" s="39">
        <v>3960566.74</v>
      </c>
      <c r="AY20" s="39">
        <v>290243.65</v>
      </c>
      <c r="AZ20" s="39">
        <v>587.63</v>
      </c>
      <c r="BA20" s="39">
        <v>1884924.65</v>
      </c>
      <c r="BB20" s="39">
        <v>69043.18</v>
      </c>
      <c r="BC20" s="39">
        <v>0</v>
      </c>
      <c r="BD20" s="39">
        <v>0</v>
      </c>
      <c r="BE20" s="39">
        <v>0</v>
      </c>
      <c r="BF20" s="39">
        <v>0</v>
      </c>
      <c r="BG20" s="39">
        <v>0</v>
      </c>
      <c r="BH20" s="39">
        <v>0</v>
      </c>
      <c r="BI20" s="39">
        <v>1316</v>
      </c>
      <c r="BJ20" s="39">
        <v>5483231</v>
      </c>
      <c r="BK20" s="39">
        <v>186980.78</v>
      </c>
      <c r="BL20" s="39">
        <v>264</v>
      </c>
      <c r="BM20" s="39">
        <v>375803.88</v>
      </c>
      <c r="BN20" s="39">
        <v>28942.30</v>
      </c>
      <c r="BO20" s="39">
        <v>384</v>
      </c>
      <c r="BP20" s="39">
        <v>1118208</v>
      </c>
      <c r="BQ20" s="39">
        <v>39601.57</v>
      </c>
      <c r="BR20" s="39">
        <v>173.75</v>
      </c>
      <c r="BS20" s="39">
        <v>1636422.35</v>
      </c>
      <c r="BT20" s="39">
        <v>20665.18</v>
      </c>
      <c r="BU20" s="39">
        <v>0</v>
      </c>
      <c r="BV20" s="39">
        <v>0</v>
      </c>
      <c r="BW20" s="39">
        <v>0</v>
      </c>
      <c r="BX20" s="39">
        <v>0</v>
      </c>
      <c r="BY20" s="39">
        <v>0</v>
      </c>
      <c r="BZ20" s="39">
        <v>0</v>
      </c>
      <c r="CA20" s="39">
        <v>153.94</v>
      </c>
      <c r="CB20" s="39">
        <v>580753.95</v>
      </c>
      <c r="CC20" s="39">
        <v>17062.68</v>
      </c>
      <c r="CD20" s="39">
        <v>7654.61</v>
      </c>
      <c r="CE20" s="39">
        <v>14898475.050000001</v>
      </c>
      <c r="CF20" s="39">
        <v>902507.11</v>
      </c>
      <c r="CG20" s="39">
        <v>0</v>
      </c>
      <c r="CH20" s="39">
        <v>0</v>
      </c>
      <c r="CI20" s="39">
        <v>0</v>
      </c>
      <c r="CJ20" s="39">
        <v>1410.81</v>
      </c>
      <c r="CK20" s="39">
        <v>1999115.28</v>
      </c>
      <c r="CL20" s="39">
        <v>136551.86</v>
      </c>
      <c r="CM20" s="39">
        <v>1108.97</v>
      </c>
      <c r="CN20" s="39">
        <v>2520260.56</v>
      </c>
      <c r="CO20" s="39">
        <v>129620.20</v>
      </c>
      <c r="CP20" s="39">
        <v>818.45</v>
      </c>
      <c r="CQ20" s="39">
        <v>1178834.48</v>
      </c>
      <c r="CR20" s="39">
        <v>78071.09</v>
      </c>
      <c r="CS20" s="39">
        <v>535.39</v>
      </c>
      <c r="CT20" s="39">
        <v>2303931.52</v>
      </c>
      <c r="CU20" s="39">
        <v>56380</v>
      </c>
      <c r="CV20" s="39">
        <v>0</v>
      </c>
      <c r="CW20" s="39">
        <v>0</v>
      </c>
      <c r="CX20" s="39">
        <v>0</v>
      </c>
      <c r="CY20" s="39">
        <v>274.49</v>
      </c>
      <c r="CZ20" s="39">
        <v>2333247.78</v>
      </c>
      <c r="DA20" s="39">
        <v>33653.66</v>
      </c>
      <c r="DB20" s="39">
        <v>528</v>
      </c>
      <c r="DC20" s="39">
        <v>1960625.54</v>
      </c>
      <c r="DD20" s="39">
        <v>56514.29</v>
      </c>
      <c r="DE20" s="39">
        <v>650.03</v>
      </c>
      <c r="DF20" s="39">
        <v>644529.71</v>
      </c>
      <c r="DG20" s="39">
        <v>68221.05</v>
      </c>
      <c r="DH20" s="43"/>
      <c r="DI20" s="43"/>
      <c r="DJ20" s="43"/>
    </row>
    <row r="21" spans="1:114" ht="10.2">
      <c r="A21" s="40" t="s">
        <v>195</v>
      </c>
      <c r="B21" s="40" t="s">
        <v>191</v>
      </c>
      <c r="C21" s="40" t="s">
        <v>190</v>
      </c>
      <c r="D21" s="42">
        <v>3731219.45</v>
      </c>
      <c r="E21" s="42">
        <v>485207777.70999998</v>
      </c>
      <c r="F21" s="42">
        <v>142761902.28999999</v>
      </c>
      <c r="G21" s="39">
        <v>3499887.75</v>
      </c>
      <c r="H21" s="39">
        <v>320344616.49000001</v>
      </c>
      <c r="I21" s="39">
        <v>124818370.79000001</v>
      </c>
      <c r="J21" s="39">
        <v>2926.64</v>
      </c>
      <c r="K21" s="39">
        <v>3187806.32</v>
      </c>
      <c r="L21" s="39">
        <v>267075.97</v>
      </c>
      <c r="M21" s="39">
        <v>12818.55</v>
      </c>
      <c r="N21" s="39">
        <v>8535300.8800000008</v>
      </c>
      <c r="O21" s="39">
        <v>1037210.15</v>
      </c>
      <c r="P21" s="39">
        <v>16631.85</v>
      </c>
      <c r="Q21" s="39">
        <v>29615122.920000002</v>
      </c>
      <c r="R21" s="39">
        <v>1535381.50</v>
      </c>
      <c r="S21" s="39">
        <v>0</v>
      </c>
      <c r="T21" s="39">
        <v>0</v>
      </c>
      <c r="U21" s="39">
        <v>0</v>
      </c>
      <c r="V21" s="39">
        <v>20125.97</v>
      </c>
      <c r="W21" s="39">
        <v>9249243.3699999992</v>
      </c>
      <c r="X21" s="39">
        <v>1450221.07</v>
      </c>
      <c r="Y21" s="39">
        <v>2200.91</v>
      </c>
      <c r="Z21" s="39">
        <v>1861584.98</v>
      </c>
      <c r="AA21" s="39">
        <v>171062.08</v>
      </c>
      <c r="AB21" s="39">
        <v>1020</v>
      </c>
      <c r="AC21" s="39">
        <v>812967.74</v>
      </c>
      <c r="AD21" s="39">
        <v>97323.75</v>
      </c>
      <c r="AE21" s="39">
        <v>2354.03</v>
      </c>
      <c r="AF21" s="39">
        <v>5479708.4100000001</v>
      </c>
      <c r="AG21" s="39">
        <v>194774.51</v>
      </c>
      <c r="AH21" s="39">
        <v>76820.52</v>
      </c>
      <c r="AI21" s="39">
        <v>42928511.030000001</v>
      </c>
      <c r="AJ21" s="39">
        <v>6024687.4100000001</v>
      </c>
      <c r="AK21" s="39">
        <v>12011.27</v>
      </c>
      <c r="AL21" s="39">
        <v>9936790.0999999996</v>
      </c>
      <c r="AM21" s="39">
        <v>910376.26</v>
      </c>
      <c r="AN21" s="39">
        <v>7492.84</v>
      </c>
      <c r="AO21" s="39">
        <v>3545142.41</v>
      </c>
      <c r="AP21" s="39">
        <v>560873.70</v>
      </c>
      <c r="AQ21" s="39">
        <v>16631.30</v>
      </c>
      <c r="AR21" s="39">
        <v>11483163.359999999</v>
      </c>
      <c r="AS21" s="39">
        <v>1228827.71</v>
      </c>
      <c r="AT21" s="39">
        <v>3009.21</v>
      </c>
      <c r="AU21" s="39">
        <v>1508302.51</v>
      </c>
      <c r="AV21" s="39">
        <v>247373.87</v>
      </c>
      <c r="AW21" s="39">
        <v>22547.03</v>
      </c>
      <c r="AX21" s="39">
        <v>9703359.7599999998</v>
      </c>
      <c r="AY21" s="39">
        <v>1563957.13</v>
      </c>
      <c r="AZ21" s="39">
        <v>8843.10</v>
      </c>
      <c r="BA21" s="39">
        <v>12549382.82</v>
      </c>
      <c r="BB21" s="39">
        <v>806841.30</v>
      </c>
      <c r="BC21" s="39">
        <v>0</v>
      </c>
      <c r="BD21" s="39">
        <v>0</v>
      </c>
      <c r="BE21" s="39">
        <v>0</v>
      </c>
      <c r="BF21" s="39">
        <v>288</v>
      </c>
      <c r="BG21" s="39">
        <v>140523.23</v>
      </c>
      <c r="BH21" s="39">
        <v>20608.06</v>
      </c>
      <c r="BI21" s="39">
        <v>1641.56</v>
      </c>
      <c r="BJ21" s="39">
        <v>5086898.25</v>
      </c>
      <c r="BK21" s="39">
        <v>176733.68</v>
      </c>
      <c r="BL21" s="39">
        <v>4443.96</v>
      </c>
      <c r="BM21" s="39">
        <v>1889162.04</v>
      </c>
      <c r="BN21" s="39">
        <v>354898.44</v>
      </c>
      <c r="BO21" s="39">
        <v>5532.61</v>
      </c>
      <c r="BP21" s="39">
        <v>10444113.470000001</v>
      </c>
      <c r="BQ21" s="39">
        <v>494186.66</v>
      </c>
      <c r="BR21" s="39">
        <v>228</v>
      </c>
      <c r="BS21" s="39">
        <v>1470741.86</v>
      </c>
      <c r="BT21" s="39">
        <v>21097.70</v>
      </c>
      <c r="BU21" s="39">
        <v>0</v>
      </c>
      <c r="BV21" s="39">
        <v>0</v>
      </c>
      <c r="BW21" s="39">
        <v>0</v>
      </c>
      <c r="BX21" s="39">
        <v>216</v>
      </c>
      <c r="BY21" s="39">
        <v>229960.05</v>
      </c>
      <c r="BZ21" s="39">
        <v>20399.52</v>
      </c>
      <c r="CA21" s="39">
        <v>3336.28</v>
      </c>
      <c r="CB21" s="39">
        <v>1526460.57</v>
      </c>
      <c r="CC21" s="39">
        <v>252293.73</v>
      </c>
      <c r="CD21" s="39">
        <v>20006.30</v>
      </c>
      <c r="CE21" s="39">
        <v>17058664.309999999</v>
      </c>
      <c r="CF21" s="39">
        <v>1667245.95</v>
      </c>
      <c r="CG21" s="39">
        <v>1572</v>
      </c>
      <c r="CH21" s="39">
        <v>1115628.93</v>
      </c>
      <c r="CI21" s="39">
        <v>136930.42</v>
      </c>
      <c r="CJ21" s="39">
        <v>7899.45</v>
      </c>
      <c r="CK21" s="39">
        <v>5808074.7699999996</v>
      </c>
      <c r="CL21" s="39">
        <v>566669.81</v>
      </c>
      <c r="CM21" s="39">
        <v>3268.44</v>
      </c>
      <c r="CN21" s="39">
        <v>3929776.13</v>
      </c>
      <c r="CO21" s="39">
        <v>270087.36</v>
      </c>
      <c r="CP21" s="39">
        <v>11373.19</v>
      </c>
      <c r="CQ21" s="39">
        <v>4538270.11</v>
      </c>
      <c r="CR21" s="39">
        <v>750633.75</v>
      </c>
      <c r="CS21" s="39">
        <v>1812</v>
      </c>
      <c r="CT21" s="39">
        <v>4051232.10</v>
      </c>
      <c r="CU21" s="39">
        <v>160928.35</v>
      </c>
      <c r="CV21" s="39">
        <v>0</v>
      </c>
      <c r="CW21" s="39">
        <v>0</v>
      </c>
      <c r="CX21" s="39">
        <v>0</v>
      </c>
      <c r="CY21" s="39">
        <v>725.42</v>
      </c>
      <c r="CZ21" s="39">
        <v>6542881.1299999999</v>
      </c>
      <c r="DA21" s="39">
        <v>68102.21</v>
      </c>
      <c r="DB21" s="39">
        <v>1394.52</v>
      </c>
      <c r="DC21" s="39">
        <v>1688792.36</v>
      </c>
      <c r="DD21" s="39">
        <v>120806.93</v>
      </c>
      <c r="DE21" s="39">
        <v>3499.38</v>
      </c>
      <c r="DF21" s="39">
        <v>2112627.53</v>
      </c>
      <c r="DG21" s="39">
        <v>290867.67</v>
      </c>
      <c r="DH21" s="43"/>
      <c r="DI21" s="43"/>
      <c r="DJ21" s="43"/>
    </row>
    <row r="22" spans="1:114" ht="10.2">
      <c r="A22" s="40" t="s">
        <v>196</v>
      </c>
      <c r="B22" s="40" t="s">
        <v>188</v>
      </c>
      <c r="C22" s="40" t="s">
        <v>189</v>
      </c>
      <c r="D22" s="42">
        <v>117172.61</v>
      </c>
      <c r="E22" s="42">
        <v>131215464.18000001</v>
      </c>
      <c r="F22" s="42">
        <v>10431555.460000001</v>
      </c>
      <c r="G22" s="39">
        <v>69940.95</v>
      </c>
      <c r="H22" s="39">
        <v>44320059.75</v>
      </c>
      <c r="I22" s="39">
        <v>5625210.7000000002</v>
      </c>
      <c r="J22" s="39">
        <v>766.14</v>
      </c>
      <c r="K22" s="39">
        <v>1860726.47</v>
      </c>
      <c r="L22" s="39">
        <v>97662.33</v>
      </c>
      <c r="M22" s="39">
        <v>1300</v>
      </c>
      <c r="N22" s="39">
        <v>2488060.34</v>
      </c>
      <c r="O22" s="39">
        <v>136495.94</v>
      </c>
      <c r="P22" s="39">
        <v>1653.42</v>
      </c>
      <c r="Q22" s="39">
        <v>4281168.82</v>
      </c>
      <c r="R22" s="39">
        <v>155239.03</v>
      </c>
      <c r="S22" s="39">
        <v>0</v>
      </c>
      <c r="T22" s="39">
        <v>0</v>
      </c>
      <c r="U22" s="39">
        <v>0</v>
      </c>
      <c r="V22" s="39">
        <v>2234.26</v>
      </c>
      <c r="W22" s="39">
        <v>3939279.60</v>
      </c>
      <c r="X22" s="39">
        <v>223706.06</v>
      </c>
      <c r="Y22" s="39">
        <v>1534.43</v>
      </c>
      <c r="Z22" s="39">
        <v>3277330.39</v>
      </c>
      <c r="AA22" s="39">
        <v>188364.19</v>
      </c>
      <c r="AB22" s="39">
        <v>177.26</v>
      </c>
      <c r="AC22" s="39">
        <v>412699.61</v>
      </c>
      <c r="AD22" s="39">
        <v>15104.30</v>
      </c>
      <c r="AE22" s="39">
        <v>655.39</v>
      </c>
      <c r="AF22" s="39">
        <v>1770829.38</v>
      </c>
      <c r="AG22" s="39">
        <v>68092.81</v>
      </c>
      <c r="AH22" s="39">
        <v>23590.13</v>
      </c>
      <c r="AI22" s="39">
        <v>41112316.460000001</v>
      </c>
      <c r="AJ22" s="39">
        <v>2450463.22</v>
      </c>
      <c r="AK22" s="39">
        <v>1060.52</v>
      </c>
      <c r="AL22" s="39">
        <v>2620723.83</v>
      </c>
      <c r="AM22" s="39">
        <v>101962</v>
      </c>
      <c r="AN22" s="39">
        <v>1500.91</v>
      </c>
      <c r="AO22" s="39">
        <v>2336385.14</v>
      </c>
      <c r="AP22" s="39">
        <v>146861.38</v>
      </c>
      <c r="AQ22" s="39">
        <v>3496.82</v>
      </c>
      <c r="AR22" s="39">
        <v>8694827.9199999999</v>
      </c>
      <c r="AS22" s="39">
        <v>384432.28</v>
      </c>
      <c r="AT22" s="39">
        <v>505</v>
      </c>
      <c r="AU22" s="39">
        <v>1264574.53</v>
      </c>
      <c r="AV22" s="39">
        <v>47403.87</v>
      </c>
      <c r="AW22" s="39">
        <v>2337.71</v>
      </c>
      <c r="AX22" s="39">
        <v>4084850.04</v>
      </c>
      <c r="AY22" s="39">
        <v>227746.62</v>
      </c>
      <c r="AZ22" s="39">
        <v>426.19</v>
      </c>
      <c r="BA22" s="39">
        <v>1054903.86</v>
      </c>
      <c r="BB22" s="39">
        <v>41686.37</v>
      </c>
      <c r="BC22" s="39">
        <v>1284.93</v>
      </c>
      <c r="BD22" s="39">
        <v>1808800.65</v>
      </c>
      <c r="BE22" s="39">
        <v>126238.46</v>
      </c>
      <c r="BF22" s="39">
        <v>0</v>
      </c>
      <c r="BG22" s="39">
        <v>0</v>
      </c>
      <c r="BH22" s="39">
        <v>0</v>
      </c>
      <c r="BI22" s="39">
        <v>3677.39</v>
      </c>
      <c r="BJ22" s="39">
        <v>13593417.98</v>
      </c>
      <c r="BK22" s="39">
        <v>440631.29</v>
      </c>
      <c r="BL22" s="39">
        <v>408</v>
      </c>
      <c r="BM22" s="39">
        <v>957451.90</v>
      </c>
      <c r="BN22" s="39">
        <v>50926.63</v>
      </c>
      <c r="BO22" s="39">
        <v>1176</v>
      </c>
      <c r="BP22" s="39">
        <v>3147593.05</v>
      </c>
      <c r="BQ22" s="39">
        <v>115145.18</v>
      </c>
      <c r="BR22" s="39">
        <v>387.75</v>
      </c>
      <c r="BS22" s="39">
        <v>2384647.58</v>
      </c>
      <c r="BT22" s="39">
        <v>39286.31</v>
      </c>
      <c r="BU22" s="39">
        <v>0</v>
      </c>
      <c r="BV22" s="39">
        <v>0</v>
      </c>
      <c r="BW22" s="39">
        <v>0</v>
      </c>
      <c r="BX22" s="39">
        <v>0</v>
      </c>
      <c r="BY22" s="39">
        <v>0</v>
      </c>
      <c r="BZ22" s="39">
        <v>0</v>
      </c>
      <c r="CA22" s="39">
        <v>144</v>
      </c>
      <c r="CB22" s="39">
        <v>277299.69</v>
      </c>
      <c r="CC22" s="39">
        <v>14862.72</v>
      </c>
      <c r="CD22" s="39">
        <v>6377.02</v>
      </c>
      <c r="CE22" s="39">
        <v>13860622.039999999</v>
      </c>
      <c r="CF22" s="39">
        <v>725704.99</v>
      </c>
      <c r="CG22" s="39">
        <v>396</v>
      </c>
      <c r="CH22" s="39">
        <v>594345.47</v>
      </c>
      <c r="CI22" s="39">
        <v>38371.28</v>
      </c>
      <c r="CJ22" s="39">
        <v>3800.26</v>
      </c>
      <c r="CK22" s="39">
        <v>6314539.7400000002</v>
      </c>
      <c r="CL22" s="39">
        <v>362761.62</v>
      </c>
      <c r="CM22" s="39">
        <v>1855.76</v>
      </c>
      <c r="CN22" s="39">
        <v>5147887.69</v>
      </c>
      <c r="CO22" s="39">
        <v>198704.26</v>
      </c>
      <c r="CP22" s="39">
        <v>5206.77</v>
      </c>
      <c r="CQ22" s="39">
        <v>7226389.6500000004</v>
      </c>
      <c r="CR22" s="39">
        <v>489509.52</v>
      </c>
      <c r="CS22" s="39">
        <v>558.48</v>
      </c>
      <c r="CT22" s="39">
        <v>2240189.79</v>
      </c>
      <c r="CU22" s="39">
        <v>56928.03</v>
      </c>
      <c r="CV22" s="39">
        <v>0</v>
      </c>
      <c r="CW22" s="39">
        <v>0</v>
      </c>
      <c r="CX22" s="39">
        <v>0</v>
      </c>
      <c r="CY22" s="39">
        <v>262.23</v>
      </c>
      <c r="CZ22" s="39">
        <v>1719824.05</v>
      </c>
      <c r="DA22" s="39">
        <v>28444.60</v>
      </c>
      <c r="DB22" s="39">
        <v>895.94</v>
      </c>
      <c r="DC22" s="39">
        <v>2775221.12</v>
      </c>
      <c r="DD22" s="39">
        <v>95109.96</v>
      </c>
      <c r="DE22" s="39">
        <v>578.97</v>
      </c>
      <c r="DF22" s="39">
        <v>1019236.25</v>
      </c>
      <c r="DG22" s="39">
        <v>55538.77</v>
      </c>
      <c r="DH22" s="43"/>
      <c r="DI22" s="43"/>
      <c r="DJ22" s="43"/>
    </row>
    <row r="23" spans="1:114" ht="10.2">
      <c r="A23" s="40" t="s">
        <v>196</v>
      </c>
      <c r="B23" s="40" t="s">
        <v>188</v>
      </c>
      <c r="C23" s="40" t="s">
        <v>190</v>
      </c>
      <c r="D23" s="42">
        <v>3491550.03</v>
      </c>
      <c r="E23" s="42">
        <v>864372410.03999996</v>
      </c>
      <c r="F23" s="42">
        <v>195525852.38</v>
      </c>
      <c r="G23" s="39">
        <v>3089553.76</v>
      </c>
      <c r="H23" s="39">
        <v>573420227.45000005</v>
      </c>
      <c r="I23" s="39">
        <v>164497476.05000001</v>
      </c>
      <c r="J23" s="39">
        <v>1378.43</v>
      </c>
      <c r="K23" s="39">
        <v>1614854.65</v>
      </c>
      <c r="L23" s="39">
        <v>124806.57</v>
      </c>
      <c r="M23" s="39">
        <v>9884.94</v>
      </c>
      <c r="N23" s="39">
        <v>8431272.5999999996</v>
      </c>
      <c r="O23" s="39">
        <v>816647.14</v>
      </c>
      <c r="P23" s="39">
        <v>19278.14</v>
      </c>
      <c r="Q23" s="39">
        <v>35578891.57</v>
      </c>
      <c r="R23" s="39">
        <v>1778787.07</v>
      </c>
      <c r="S23" s="39">
        <v>0</v>
      </c>
      <c r="T23" s="39">
        <v>0</v>
      </c>
      <c r="U23" s="39">
        <v>0</v>
      </c>
      <c r="V23" s="39">
        <v>28231.80</v>
      </c>
      <c r="W23" s="39">
        <v>17211407.25</v>
      </c>
      <c r="X23" s="39">
        <v>2136562.59</v>
      </c>
      <c r="Y23" s="39">
        <v>3144</v>
      </c>
      <c r="Z23" s="39">
        <v>2632679.90</v>
      </c>
      <c r="AA23" s="39">
        <v>248331.11</v>
      </c>
      <c r="AB23" s="39">
        <v>769.11</v>
      </c>
      <c r="AC23" s="39">
        <v>948410.21</v>
      </c>
      <c r="AD23" s="39">
        <v>76780.75</v>
      </c>
      <c r="AE23" s="39">
        <v>3692.29</v>
      </c>
      <c r="AF23" s="39">
        <v>5573996.6500000004</v>
      </c>
      <c r="AG23" s="39">
        <v>318245.58</v>
      </c>
      <c r="AH23" s="39">
        <v>166155.72</v>
      </c>
      <c r="AI23" s="39">
        <v>110160248.70999999</v>
      </c>
      <c r="AJ23" s="39">
        <v>13094872.220000001</v>
      </c>
      <c r="AK23" s="39">
        <v>10100.95</v>
      </c>
      <c r="AL23" s="39">
        <v>10126425.539999999</v>
      </c>
      <c r="AM23" s="39">
        <v>809669.77</v>
      </c>
      <c r="AN23" s="39">
        <v>14614.72</v>
      </c>
      <c r="AO23" s="39">
        <v>8716982.1300000008</v>
      </c>
      <c r="AP23" s="39">
        <v>1085518.40</v>
      </c>
      <c r="AQ23" s="39">
        <v>16666.76</v>
      </c>
      <c r="AR23" s="39">
        <v>13288909.470000001</v>
      </c>
      <c r="AS23" s="39">
        <v>1303208</v>
      </c>
      <c r="AT23" s="39">
        <v>4471.48</v>
      </c>
      <c r="AU23" s="39">
        <v>2542492.94</v>
      </c>
      <c r="AV23" s="39">
        <v>342176.92</v>
      </c>
      <c r="AW23" s="39">
        <v>17685.41</v>
      </c>
      <c r="AX23" s="39">
        <v>10770685.960000001</v>
      </c>
      <c r="AY23" s="39">
        <v>1277965.75</v>
      </c>
      <c r="AZ23" s="39">
        <v>5817.20</v>
      </c>
      <c r="BA23" s="39">
        <v>8867671.2400000002</v>
      </c>
      <c r="BB23" s="39">
        <v>553897.20</v>
      </c>
      <c r="BC23" s="39">
        <v>7968.03</v>
      </c>
      <c r="BD23" s="39">
        <v>5463301.5499999998</v>
      </c>
      <c r="BE23" s="39">
        <v>670092.46</v>
      </c>
      <c r="BF23" s="39">
        <v>312</v>
      </c>
      <c r="BG23" s="39">
        <v>259370.96</v>
      </c>
      <c r="BH23" s="39">
        <v>22084.42</v>
      </c>
      <c r="BI23" s="39">
        <v>5802.65</v>
      </c>
      <c r="BJ23" s="39">
        <v>21212085.77</v>
      </c>
      <c r="BK23" s="39">
        <v>618805.59</v>
      </c>
      <c r="BL23" s="39">
        <v>4691</v>
      </c>
      <c r="BM23" s="39">
        <v>2591314.16</v>
      </c>
      <c r="BN23" s="39">
        <v>352509.58</v>
      </c>
      <c r="BO23" s="39">
        <v>12479.80</v>
      </c>
      <c r="BP23" s="39">
        <v>24808799.41</v>
      </c>
      <c r="BQ23" s="39">
        <v>1108973.17</v>
      </c>
      <c r="BR23" s="39">
        <v>302.29</v>
      </c>
      <c r="BS23" s="39">
        <v>1894069.93</v>
      </c>
      <c r="BT23" s="39">
        <v>30877.46</v>
      </c>
      <c r="BU23" s="39">
        <v>228</v>
      </c>
      <c r="BV23" s="39">
        <v>1291849.60</v>
      </c>
      <c r="BW23" s="39">
        <v>27061.82</v>
      </c>
      <c r="BX23" s="39">
        <v>336</v>
      </c>
      <c r="BY23" s="39">
        <v>533998.47</v>
      </c>
      <c r="BZ23" s="39">
        <v>30696.63</v>
      </c>
      <c r="CA23" s="39">
        <v>2162</v>
      </c>
      <c r="CB23" s="39">
        <v>1181101.66</v>
      </c>
      <c r="CC23" s="39">
        <v>181909.73</v>
      </c>
      <c r="CD23" s="39">
        <v>15401.33</v>
      </c>
      <c r="CE23" s="39">
        <v>15379889.380000001</v>
      </c>
      <c r="CF23" s="39">
        <v>1326251.07</v>
      </c>
      <c r="CG23" s="39">
        <v>4841.94</v>
      </c>
      <c r="CH23" s="39">
        <v>4132115.04</v>
      </c>
      <c r="CI23" s="39">
        <v>377833.16</v>
      </c>
      <c r="CJ23" s="39">
        <v>24030.10</v>
      </c>
      <c r="CK23" s="39">
        <v>20905333.16</v>
      </c>
      <c r="CL23" s="39">
        <v>1877684.82</v>
      </c>
      <c r="CM23" s="39">
        <v>4342.80</v>
      </c>
      <c r="CN23" s="39">
        <v>5916986.3099999996</v>
      </c>
      <c r="CO23" s="39">
        <v>381152.84</v>
      </c>
      <c r="CP23" s="39">
        <v>84934.67</v>
      </c>
      <c r="CQ23" s="39">
        <v>35021812.369999997</v>
      </c>
      <c r="CR23" s="39">
        <v>5848987.2000000002</v>
      </c>
      <c r="CS23" s="39">
        <v>1823.39</v>
      </c>
      <c r="CT23" s="39">
        <v>4119981.89</v>
      </c>
      <c r="CU23" s="39">
        <v>164213.57</v>
      </c>
      <c r="CV23" s="39">
        <v>0</v>
      </c>
      <c r="CW23" s="39">
        <v>0</v>
      </c>
      <c r="CX23" s="39">
        <v>0</v>
      </c>
      <c r="CY23" s="39">
        <v>588</v>
      </c>
      <c r="CZ23" s="39">
        <v>3424160.23</v>
      </c>
      <c r="DA23" s="39">
        <v>52744.69</v>
      </c>
      <c r="DB23" s="39">
        <v>2155.51</v>
      </c>
      <c r="DC23" s="39">
        <v>3592552.40</v>
      </c>
      <c r="DD23" s="39">
        <v>187951.57</v>
      </c>
      <c r="DE23" s="39">
        <v>4419.80</v>
      </c>
      <c r="DF23" s="39">
        <v>3489865.36</v>
      </c>
      <c r="DG23" s="39">
        <v>371947.02</v>
      </c>
      <c r="DH23" s="43"/>
      <c r="DI23" s="43"/>
      <c r="DJ23" s="43"/>
    </row>
    <row r="24" spans="1:114" ht="10.2">
      <c r="A24" s="40" t="s">
        <v>196</v>
      </c>
      <c r="B24" s="40" t="s">
        <v>191</v>
      </c>
      <c r="C24" s="40" t="s">
        <v>189</v>
      </c>
      <c r="D24" s="42">
        <v>92477.26</v>
      </c>
      <c r="E24" s="42">
        <v>105947708.52</v>
      </c>
      <c r="F24" s="42">
        <v>8743945.9000000004</v>
      </c>
      <c r="G24" s="39">
        <v>53753.19</v>
      </c>
      <c r="H24" s="39">
        <v>34757778.32</v>
      </c>
      <c r="I24" s="39">
        <v>4571965.43</v>
      </c>
      <c r="J24" s="39">
        <v>1464</v>
      </c>
      <c r="K24" s="39">
        <v>2907441.58</v>
      </c>
      <c r="L24" s="39">
        <v>171264.49</v>
      </c>
      <c r="M24" s="39">
        <v>2051.54</v>
      </c>
      <c r="N24" s="39">
        <v>3920503.13</v>
      </c>
      <c r="O24" s="39">
        <v>244778.23</v>
      </c>
      <c r="P24" s="39">
        <v>1462.53</v>
      </c>
      <c r="Q24" s="39">
        <v>3888495.36</v>
      </c>
      <c r="R24" s="39">
        <v>142422.10</v>
      </c>
      <c r="S24" s="39">
        <v>0</v>
      </c>
      <c r="T24" s="39">
        <v>0</v>
      </c>
      <c r="U24" s="39">
        <v>0</v>
      </c>
      <c r="V24" s="39">
        <v>1580.64</v>
      </c>
      <c r="W24" s="39">
        <v>2491667.29</v>
      </c>
      <c r="X24" s="39">
        <v>156183.81</v>
      </c>
      <c r="Y24" s="39">
        <v>825.33</v>
      </c>
      <c r="Z24" s="39">
        <v>1574755.68</v>
      </c>
      <c r="AA24" s="39">
        <v>101143.62</v>
      </c>
      <c r="AB24" s="39">
        <v>552.19</v>
      </c>
      <c r="AC24" s="39">
        <v>1365363.48</v>
      </c>
      <c r="AD24" s="39">
        <v>70452.63</v>
      </c>
      <c r="AE24" s="39">
        <v>752.63</v>
      </c>
      <c r="AF24" s="39">
        <v>2045654.97</v>
      </c>
      <c r="AG24" s="39">
        <v>82509.27</v>
      </c>
      <c r="AH24" s="39">
        <v>15594.73</v>
      </c>
      <c r="AI24" s="39">
        <v>26664258.050000001</v>
      </c>
      <c r="AJ24" s="39">
        <v>1727158.08</v>
      </c>
      <c r="AK24" s="39">
        <v>1417.55</v>
      </c>
      <c r="AL24" s="39">
        <v>3378351.01</v>
      </c>
      <c r="AM24" s="39">
        <v>146878.16</v>
      </c>
      <c r="AN24" s="39">
        <v>1165.52</v>
      </c>
      <c r="AO24" s="39">
        <v>1797259.69</v>
      </c>
      <c r="AP24" s="39">
        <v>116909.90</v>
      </c>
      <c r="AQ24" s="39">
        <v>4017.19</v>
      </c>
      <c r="AR24" s="39">
        <v>9376901.5800000001</v>
      </c>
      <c r="AS24" s="39">
        <v>426858.06</v>
      </c>
      <c r="AT24" s="39">
        <v>300</v>
      </c>
      <c r="AU24" s="39">
        <v>535265.71</v>
      </c>
      <c r="AV24" s="39">
        <v>27547.06</v>
      </c>
      <c r="AW24" s="39">
        <v>5766.17</v>
      </c>
      <c r="AX24" s="39">
        <v>7134096.0899999999</v>
      </c>
      <c r="AY24" s="39">
        <v>584162.11</v>
      </c>
      <c r="AZ24" s="39">
        <v>897.36</v>
      </c>
      <c r="BA24" s="39">
        <v>2473990.73</v>
      </c>
      <c r="BB24" s="39">
        <v>96450.20</v>
      </c>
      <c r="BC24" s="39">
        <v>0</v>
      </c>
      <c r="BD24" s="39">
        <v>0</v>
      </c>
      <c r="BE24" s="39">
        <v>0</v>
      </c>
      <c r="BF24" s="39">
        <v>0</v>
      </c>
      <c r="BG24" s="39">
        <v>0</v>
      </c>
      <c r="BH24" s="39">
        <v>0</v>
      </c>
      <c r="BI24" s="39">
        <v>1658.59</v>
      </c>
      <c r="BJ24" s="39">
        <v>8710444.8900000006</v>
      </c>
      <c r="BK24" s="39">
        <v>236227.73</v>
      </c>
      <c r="BL24" s="39">
        <v>252</v>
      </c>
      <c r="BM24" s="39">
        <v>271119.23</v>
      </c>
      <c r="BN24" s="39">
        <v>20155.01</v>
      </c>
      <c r="BO24" s="39">
        <v>396</v>
      </c>
      <c r="BP24" s="39">
        <v>1391536.28</v>
      </c>
      <c r="BQ24" s="39">
        <v>38718.35</v>
      </c>
      <c r="BR24" s="39">
        <v>330.75</v>
      </c>
      <c r="BS24" s="39">
        <v>2405404.50</v>
      </c>
      <c r="BT24" s="39">
        <v>42599.46</v>
      </c>
      <c r="BU24" s="39">
        <v>0</v>
      </c>
      <c r="BV24" s="39">
        <v>0</v>
      </c>
      <c r="BW24" s="39">
        <v>0</v>
      </c>
      <c r="BX24" s="39">
        <v>0</v>
      </c>
      <c r="BY24" s="39">
        <v>0</v>
      </c>
      <c r="BZ24" s="39">
        <v>0</v>
      </c>
      <c r="CA24" s="39">
        <v>199.71</v>
      </c>
      <c r="CB24" s="39">
        <v>600753.55</v>
      </c>
      <c r="CC24" s="39">
        <v>27631.09</v>
      </c>
      <c r="CD24" s="39">
        <v>8312.63</v>
      </c>
      <c r="CE24" s="39">
        <v>16126132.869999999</v>
      </c>
      <c r="CF24" s="39">
        <v>912999.19</v>
      </c>
      <c r="CG24" s="39">
        <v>192</v>
      </c>
      <c r="CH24" s="39">
        <v>251298.61</v>
      </c>
      <c r="CI24" s="39">
        <v>18873.35</v>
      </c>
      <c r="CJ24" s="39">
        <v>2439</v>
      </c>
      <c r="CK24" s="39">
        <v>3322006.13</v>
      </c>
      <c r="CL24" s="39">
        <v>240902.49</v>
      </c>
      <c r="CM24" s="39">
        <v>1469.40</v>
      </c>
      <c r="CN24" s="39">
        <v>3912889.38</v>
      </c>
      <c r="CO24" s="39">
        <v>174056.22</v>
      </c>
      <c r="CP24" s="39">
        <v>1191.07</v>
      </c>
      <c r="CQ24" s="39">
        <v>2459099.81</v>
      </c>
      <c r="CR24" s="39">
        <v>122807.94</v>
      </c>
      <c r="CS24" s="39">
        <v>897.71</v>
      </c>
      <c r="CT24" s="39">
        <v>3164696.21</v>
      </c>
      <c r="CU24" s="39">
        <v>94928.98</v>
      </c>
      <c r="CV24" s="39">
        <v>0</v>
      </c>
      <c r="CW24" s="39">
        <v>0</v>
      </c>
      <c r="CX24" s="39">
        <v>0</v>
      </c>
      <c r="CY24" s="39">
        <v>271.29</v>
      </c>
      <c r="CZ24" s="39">
        <v>1571072.07</v>
      </c>
      <c r="DA24" s="39">
        <v>30688.37</v>
      </c>
      <c r="DB24" s="39">
        <v>818.29</v>
      </c>
      <c r="DC24" s="39">
        <v>2699037.48</v>
      </c>
      <c r="DD24" s="39">
        <v>91453.77</v>
      </c>
      <c r="DE24" s="39">
        <v>1189.64</v>
      </c>
      <c r="DF24" s="39">
        <v>2721183.26</v>
      </c>
      <c r="DG24" s="39">
        <v>130551.47</v>
      </c>
      <c r="DH24" s="43"/>
      <c r="DI24" s="43"/>
      <c r="DJ24" s="43"/>
    </row>
    <row r="25" spans="1:114" ht="10.2">
      <c r="A25" s="40" t="s">
        <v>196</v>
      </c>
      <c r="B25" s="40" t="s">
        <v>191</v>
      </c>
      <c r="C25" s="40" t="s">
        <v>190</v>
      </c>
      <c r="D25" s="42">
        <v>3590861.72</v>
      </c>
      <c r="E25" s="42">
        <v>539443634.02999997</v>
      </c>
      <c r="F25" s="42">
        <v>148690766.36000001</v>
      </c>
      <c r="G25" s="39">
        <v>3286834.20</v>
      </c>
      <c r="H25" s="39">
        <v>335232361.07999998</v>
      </c>
      <c r="I25" s="39">
        <v>124906045.28</v>
      </c>
      <c r="J25" s="39">
        <v>3492.01</v>
      </c>
      <c r="K25" s="39">
        <v>3425053.26</v>
      </c>
      <c r="L25" s="39">
        <v>302074.48</v>
      </c>
      <c r="M25" s="39">
        <v>12199.43</v>
      </c>
      <c r="N25" s="39">
        <v>7881876.7300000004</v>
      </c>
      <c r="O25" s="39">
        <v>1022815.82</v>
      </c>
      <c r="P25" s="39">
        <v>17405.84</v>
      </c>
      <c r="Q25" s="39">
        <v>31473717.390000001</v>
      </c>
      <c r="R25" s="39">
        <v>1659849.79</v>
      </c>
      <c r="S25" s="39">
        <v>0</v>
      </c>
      <c r="T25" s="39">
        <v>0</v>
      </c>
      <c r="U25" s="39">
        <v>0</v>
      </c>
      <c r="V25" s="39">
        <v>23078.45</v>
      </c>
      <c r="W25" s="39">
        <v>10068413.27</v>
      </c>
      <c r="X25" s="39">
        <v>1679698.36</v>
      </c>
      <c r="Y25" s="39">
        <v>3274.46</v>
      </c>
      <c r="Z25" s="39">
        <v>2197732.69</v>
      </c>
      <c r="AA25" s="39">
        <v>257324.09</v>
      </c>
      <c r="AB25" s="39">
        <v>1506.86</v>
      </c>
      <c r="AC25" s="39">
        <v>1301472.87</v>
      </c>
      <c r="AD25" s="39">
        <v>132589.02</v>
      </c>
      <c r="AE25" s="39">
        <v>3803.77</v>
      </c>
      <c r="AF25" s="39">
        <v>6025240.6299999999</v>
      </c>
      <c r="AG25" s="39">
        <v>323539.20</v>
      </c>
      <c r="AH25" s="39">
        <v>93003.41</v>
      </c>
      <c r="AI25" s="39">
        <v>54311939.490000002</v>
      </c>
      <c r="AJ25" s="39">
        <v>7362554.4199999999</v>
      </c>
      <c r="AK25" s="39">
        <v>14239.90</v>
      </c>
      <c r="AL25" s="39">
        <v>12677266.550000001</v>
      </c>
      <c r="AM25" s="39">
        <v>1114095.70</v>
      </c>
      <c r="AN25" s="39">
        <v>14484.88</v>
      </c>
      <c r="AO25" s="39">
        <v>6918835.79</v>
      </c>
      <c r="AP25" s="39">
        <v>1110106.98</v>
      </c>
      <c r="AQ25" s="39">
        <v>17296.86</v>
      </c>
      <c r="AR25" s="39">
        <v>12702375.33</v>
      </c>
      <c r="AS25" s="39">
        <v>1339319.36</v>
      </c>
      <c r="AT25" s="39">
        <v>5140.84</v>
      </c>
      <c r="AU25" s="39">
        <v>2140971.86</v>
      </c>
      <c r="AV25" s="39">
        <v>431970.90</v>
      </c>
      <c r="AW25" s="39">
        <v>53237.13</v>
      </c>
      <c r="AX25" s="39">
        <v>22079797.800000001</v>
      </c>
      <c r="AY25" s="39">
        <v>3869683.94</v>
      </c>
      <c r="AZ25" s="39">
        <v>11596.19</v>
      </c>
      <c r="BA25" s="39">
        <v>16824643.539999999</v>
      </c>
      <c r="BB25" s="39">
        <v>1075797.54</v>
      </c>
      <c r="BC25" s="39">
        <v>120</v>
      </c>
      <c r="BD25" s="39">
        <v>79656.40</v>
      </c>
      <c r="BE25" s="39">
        <v>8659.85</v>
      </c>
      <c r="BF25" s="39">
        <v>299.52</v>
      </c>
      <c r="BG25" s="39">
        <v>393785.05</v>
      </c>
      <c r="BH25" s="39">
        <v>20601.93</v>
      </c>
      <c r="BI25" s="39">
        <v>2488.49</v>
      </c>
      <c r="BJ25" s="39">
        <v>9075462.25</v>
      </c>
      <c r="BK25" s="39">
        <v>277045.99</v>
      </c>
      <c r="BL25" s="39">
        <v>5270.89</v>
      </c>
      <c r="BM25" s="39">
        <v>2591019.91</v>
      </c>
      <c r="BN25" s="39">
        <v>382014.83</v>
      </c>
      <c r="BO25" s="39">
        <v>6168</v>
      </c>
      <c r="BP25" s="39">
        <v>11539887.33</v>
      </c>
      <c r="BQ25" s="39">
        <v>552777.47</v>
      </c>
      <c r="BR25" s="39">
        <v>416.73</v>
      </c>
      <c r="BS25" s="39">
        <v>2744226.89</v>
      </c>
      <c r="BT25" s="39">
        <v>40630.98</v>
      </c>
      <c r="BU25" s="39">
        <v>0</v>
      </c>
      <c r="BV25" s="39">
        <v>0</v>
      </c>
      <c r="BW25" s="39">
        <v>0</v>
      </c>
      <c r="BX25" s="39">
        <v>396</v>
      </c>
      <c r="BY25" s="39">
        <v>377359.97</v>
      </c>
      <c r="BZ25" s="39">
        <v>31925.08</v>
      </c>
      <c r="CA25" s="39">
        <v>3645.32</v>
      </c>
      <c r="CB25" s="39">
        <v>1735896.42</v>
      </c>
      <c r="CC25" s="39">
        <v>275106.14</v>
      </c>
      <c r="CD25" s="39">
        <v>23217.66</v>
      </c>
      <c r="CE25" s="39">
        <v>19591368.68</v>
      </c>
      <c r="CF25" s="39">
        <v>1876675.47</v>
      </c>
      <c r="CG25" s="39">
        <v>2446.25</v>
      </c>
      <c r="CH25" s="39">
        <v>1711100.75</v>
      </c>
      <c r="CI25" s="39">
        <v>198665.69</v>
      </c>
      <c r="CJ25" s="39">
        <v>13481.91</v>
      </c>
      <c r="CK25" s="39">
        <v>10777534.710000001</v>
      </c>
      <c r="CL25" s="39">
        <v>1059832.84</v>
      </c>
      <c r="CM25" s="39">
        <v>4171.93</v>
      </c>
      <c r="CN25" s="39">
        <v>5192928.40</v>
      </c>
      <c r="CO25" s="39">
        <v>379040.90</v>
      </c>
      <c r="CP25" s="39">
        <v>15314.30</v>
      </c>
      <c r="CQ25" s="39">
        <v>6075875.7599999998</v>
      </c>
      <c r="CR25" s="39">
        <v>1064607.87</v>
      </c>
      <c r="CS25" s="39">
        <v>2367.13</v>
      </c>
      <c r="CT25" s="39">
        <v>4706158.23</v>
      </c>
      <c r="CU25" s="39">
        <v>230888.76</v>
      </c>
      <c r="CV25" s="39">
        <v>0</v>
      </c>
      <c r="CW25" s="39">
        <v>0</v>
      </c>
      <c r="CX25" s="39">
        <v>0</v>
      </c>
      <c r="CY25" s="39">
        <v>684</v>
      </c>
      <c r="CZ25" s="39">
        <v>4568647.24</v>
      </c>
      <c r="DA25" s="39">
        <v>67721.67</v>
      </c>
      <c r="DB25" s="39">
        <v>1745.44</v>
      </c>
      <c r="DC25" s="39">
        <v>2768366.20</v>
      </c>
      <c r="DD25" s="39">
        <v>164950.10</v>
      </c>
      <c r="DE25" s="39">
        <v>9495.94</v>
      </c>
      <c r="DF25" s="39">
        <v>5225008.52</v>
      </c>
      <c r="DG25" s="39">
        <v>780890.68</v>
      </c>
      <c r="DH25" s="43"/>
      <c r="DI25" s="43"/>
      <c r="DJ25" s="43"/>
    </row>
    <row r="26" spans="1:114" ht="10.2">
      <c r="A26" s="40" t="s">
        <v>197</v>
      </c>
      <c r="B26" s="40" t="s">
        <v>188</v>
      </c>
      <c r="C26" s="40" t="s">
        <v>189</v>
      </c>
      <c r="D26" s="42">
        <v>137176.97</v>
      </c>
      <c r="E26" s="42">
        <v>170784772.28</v>
      </c>
      <c r="F26" s="42">
        <v>12670030.15</v>
      </c>
      <c r="G26" s="39">
        <v>73589.74</v>
      </c>
      <c r="H26" s="39">
        <v>50353259.229999997</v>
      </c>
      <c r="I26" s="39">
        <v>6158113.1600000001</v>
      </c>
      <c r="J26" s="39">
        <v>804.35</v>
      </c>
      <c r="K26" s="39">
        <v>1437135.85</v>
      </c>
      <c r="L26" s="39">
        <v>88771.91</v>
      </c>
      <c r="M26" s="39">
        <v>1488</v>
      </c>
      <c r="N26" s="39">
        <v>2845809.34</v>
      </c>
      <c r="O26" s="39">
        <v>156996.79</v>
      </c>
      <c r="P26" s="39">
        <v>2393.39</v>
      </c>
      <c r="Q26" s="39">
        <v>6917390.9900000002</v>
      </c>
      <c r="R26" s="39">
        <v>234452.70</v>
      </c>
      <c r="S26" s="39">
        <v>0</v>
      </c>
      <c r="T26" s="39">
        <v>0</v>
      </c>
      <c r="U26" s="39">
        <v>0</v>
      </c>
      <c r="V26" s="39">
        <v>2843.90</v>
      </c>
      <c r="W26" s="39">
        <v>5037605.60</v>
      </c>
      <c r="X26" s="39">
        <v>278841.38</v>
      </c>
      <c r="Y26" s="39">
        <v>1423.09</v>
      </c>
      <c r="Z26" s="39">
        <v>2805170.63</v>
      </c>
      <c r="AA26" s="39">
        <v>158089.73</v>
      </c>
      <c r="AB26" s="39">
        <v>419.84</v>
      </c>
      <c r="AC26" s="39">
        <v>1368610.96</v>
      </c>
      <c r="AD26" s="39">
        <v>39950.49</v>
      </c>
      <c r="AE26" s="39">
        <v>1501.07</v>
      </c>
      <c r="AF26" s="39">
        <v>3848964.39</v>
      </c>
      <c r="AG26" s="39">
        <v>159231.82</v>
      </c>
      <c r="AH26" s="39">
        <v>31923.84</v>
      </c>
      <c r="AI26" s="39">
        <v>58723276.780000001</v>
      </c>
      <c r="AJ26" s="39">
        <v>3360959.03</v>
      </c>
      <c r="AK26" s="39">
        <v>1682.84</v>
      </c>
      <c r="AL26" s="39">
        <v>4588250.04</v>
      </c>
      <c r="AM26" s="39">
        <v>161551.85</v>
      </c>
      <c r="AN26" s="39">
        <v>2188.45</v>
      </c>
      <c r="AO26" s="39">
        <v>3288831.56</v>
      </c>
      <c r="AP26" s="39">
        <v>210640.91</v>
      </c>
      <c r="AQ26" s="39">
        <v>4048.66</v>
      </c>
      <c r="AR26" s="39">
        <v>10750368.060000001</v>
      </c>
      <c r="AS26" s="39">
        <v>436813.27</v>
      </c>
      <c r="AT26" s="39">
        <v>696</v>
      </c>
      <c r="AU26" s="39">
        <v>1037007.62</v>
      </c>
      <c r="AV26" s="39">
        <v>65884.88</v>
      </c>
      <c r="AW26" s="39">
        <v>5463.15</v>
      </c>
      <c r="AX26" s="39">
        <v>9563010.5899999999</v>
      </c>
      <c r="AY26" s="39">
        <v>534242.32</v>
      </c>
      <c r="AZ26" s="39">
        <v>615.16</v>
      </c>
      <c r="BA26" s="39">
        <v>1523409.33</v>
      </c>
      <c r="BB26" s="39">
        <v>67355.72</v>
      </c>
      <c r="BC26" s="39">
        <v>2361.64</v>
      </c>
      <c r="BD26" s="39">
        <v>3019582.65</v>
      </c>
      <c r="BE26" s="39">
        <v>240900.29</v>
      </c>
      <c r="BF26" s="39">
        <v>0</v>
      </c>
      <c r="BG26" s="39">
        <v>0</v>
      </c>
      <c r="BH26" s="39">
        <v>0</v>
      </c>
      <c r="BI26" s="39">
        <v>5183.61</v>
      </c>
      <c r="BJ26" s="39">
        <v>22565743.780000001</v>
      </c>
      <c r="BK26" s="39">
        <v>636270.39</v>
      </c>
      <c r="BL26" s="39">
        <v>252</v>
      </c>
      <c r="BM26" s="39">
        <v>396149.80</v>
      </c>
      <c r="BN26" s="39">
        <v>24173.49</v>
      </c>
      <c r="BO26" s="39">
        <v>1422.87</v>
      </c>
      <c r="BP26" s="39">
        <v>4108568.81</v>
      </c>
      <c r="BQ26" s="39">
        <v>132501.25</v>
      </c>
      <c r="BR26" s="39">
        <v>515.09</v>
      </c>
      <c r="BS26" s="39">
        <v>3589980.11</v>
      </c>
      <c r="BT26" s="39">
        <v>58789.08</v>
      </c>
      <c r="BU26" s="39">
        <v>0</v>
      </c>
      <c r="BV26" s="39">
        <v>0</v>
      </c>
      <c r="BW26" s="39">
        <v>0</v>
      </c>
      <c r="BX26" s="39">
        <v>264</v>
      </c>
      <c r="BY26" s="39">
        <v>725076.34</v>
      </c>
      <c r="BZ26" s="39">
        <v>26128.35</v>
      </c>
      <c r="CA26" s="39">
        <v>172.61</v>
      </c>
      <c r="CB26" s="39">
        <v>216104.41</v>
      </c>
      <c r="CC26" s="39">
        <v>17220.02</v>
      </c>
      <c r="CD26" s="39">
        <v>7059.17</v>
      </c>
      <c r="CE26" s="39">
        <v>15764965.91</v>
      </c>
      <c r="CF26" s="39">
        <v>796384.66</v>
      </c>
      <c r="CG26" s="39">
        <v>564</v>
      </c>
      <c r="CH26" s="39">
        <v>1204464.18</v>
      </c>
      <c r="CI26" s="39">
        <v>56798.70</v>
      </c>
      <c r="CJ26" s="39">
        <v>7068.52</v>
      </c>
      <c r="CK26" s="39">
        <v>12660210.6</v>
      </c>
      <c r="CL26" s="39">
        <v>683997.91</v>
      </c>
      <c r="CM26" s="39">
        <v>2448.17</v>
      </c>
      <c r="CN26" s="39">
        <v>6541744.6900000004</v>
      </c>
      <c r="CO26" s="39">
        <v>266696.64</v>
      </c>
      <c r="CP26" s="39">
        <v>7064.74</v>
      </c>
      <c r="CQ26" s="39">
        <v>10346581.029999999</v>
      </c>
      <c r="CR26" s="39">
        <v>650686.07</v>
      </c>
      <c r="CS26" s="39">
        <v>957</v>
      </c>
      <c r="CT26" s="39">
        <v>3441324.22</v>
      </c>
      <c r="CU26" s="39">
        <v>100717.04</v>
      </c>
      <c r="CV26" s="39">
        <v>0</v>
      </c>
      <c r="CW26" s="39">
        <v>0</v>
      </c>
      <c r="CX26" s="39">
        <v>0</v>
      </c>
      <c r="CY26" s="39">
        <v>286.10</v>
      </c>
      <c r="CZ26" s="39">
        <v>710131.88</v>
      </c>
      <c r="DA26" s="39">
        <v>31466.50</v>
      </c>
      <c r="DB26" s="39">
        <v>1375.91</v>
      </c>
      <c r="DC26" s="39">
        <v>4154871.87</v>
      </c>
      <c r="DD26" s="39">
        <v>149309.73</v>
      </c>
      <c r="DE26" s="39">
        <v>1471</v>
      </c>
      <c r="DF26" s="39">
        <v>2734874.66</v>
      </c>
      <c r="DG26" s="39">
        <v>142719.65</v>
      </c>
      <c r="DH26" s="43"/>
      <c r="DI26" s="43"/>
      <c r="DJ26" s="43"/>
    </row>
    <row r="27" spans="1:114" ht="10.2">
      <c r="A27" s="40" t="s">
        <v>197</v>
      </c>
      <c r="B27" s="40" t="s">
        <v>188</v>
      </c>
      <c r="C27" s="40" t="s">
        <v>190</v>
      </c>
      <c r="D27" s="42">
        <v>3393170.25</v>
      </c>
      <c r="E27" s="42">
        <v>921870463.60000002</v>
      </c>
      <c r="F27" s="42">
        <v>197463932.28</v>
      </c>
      <c r="G27" s="39">
        <v>2895205.47</v>
      </c>
      <c r="H27" s="39">
        <v>556691265.01999998</v>
      </c>
      <c r="I27" s="39">
        <v>158725049.58000001</v>
      </c>
      <c r="J27" s="39">
        <v>1863</v>
      </c>
      <c r="K27" s="39">
        <v>1939865.86</v>
      </c>
      <c r="L27" s="39">
        <v>158404.67</v>
      </c>
      <c r="M27" s="39">
        <v>9282.16</v>
      </c>
      <c r="N27" s="39">
        <v>8546600.7799999993</v>
      </c>
      <c r="O27" s="39">
        <v>768237.01</v>
      </c>
      <c r="P27" s="39">
        <v>20368.81</v>
      </c>
      <c r="Q27" s="39">
        <v>38181085.859999999</v>
      </c>
      <c r="R27" s="39">
        <v>1885962.40</v>
      </c>
      <c r="S27" s="39">
        <v>0</v>
      </c>
      <c r="T27" s="39">
        <v>0</v>
      </c>
      <c r="U27" s="39">
        <v>0</v>
      </c>
      <c r="V27" s="39">
        <v>33331.11</v>
      </c>
      <c r="W27" s="39">
        <v>21474757.82</v>
      </c>
      <c r="X27" s="39">
        <v>2586576.38</v>
      </c>
      <c r="Y27" s="39">
        <v>3851.16</v>
      </c>
      <c r="Z27" s="39">
        <v>3743427.96</v>
      </c>
      <c r="AA27" s="39">
        <v>329318.42</v>
      </c>
      <c r="AB27" s="39">
        <v>1476.64</v>
      </c>
      <c r="AC27" s="39">
        <v>1552037.97</v>
      </c>
      <c r="AD27" s="39">
        <v>118349.59</v>
      </c>
      <c r="AE27" s="39">
        <v>6400.97</v>
      </c>
      <c r="AF27" s="39">
        <v>8476538.7799999993</v>
      </c>
      <c r="AG27" s="39">
        <v>551159.70</v>
      </c>
      <c r="AH27" s="39">
        <v>198765</v>
      </c>
      <c r="AI27" s="39">
        <v>139353560.74000001</v>
      </c>
      <c r="AJ27" s="39">
        <v>15846004.25</v>
      </c>
      <c r="AK27" s="39">
        <v>11116.94</v>
      </c>
      <c r="AL27" s="39">
        <v>11099137.16</v>
      </c>
      <c r="AM27" s="39">
        <v>895445.37</v>
      </c>
      <c r="AN27" s="39">
        <v>20669.56</v>
      </c>
      <c r="AO27" s="39">
        <v>12671539.869999999</v>
      </c>
      <c r="AP27" s="39">
        <v>1606434.40</v>
      </c>
      <c r="AQ27" s="39">
        <v>17743.77</v>
      </c>
      <c r="AR27" s="39">
        <v>15556048.039999999</v>
      </c>
      <c r="AS27" s="39">
        <v>1412686.95</v>
      </c>
      <c r="AT27" s="39">
        <v>10199.84</v>
      </c>
      <c r="AU27" s="39">
        <v>5513470.1399999997</v>
      </c>
      <c r="AV27" s="39">
        <v>819404.43</v>
      </c>
      <c r="AW27" s="39">
        <v>41000.44</v>
      </c>
      <c r="AX27" s="39">
        <v>25440037.41</v>
      </c>
      <c r="AY27" s="39">
        <v>3043972.45</v>
      </c>
      <c r="AZ27" s="39">
        <v>7156.52</v>
      </c>
      <c r="BA27" s="39">
        <v>10665156.66</v>
      </c>
      <c r="BB27" s="39">
        <v>668356.67</v>
      </c>
      <c r="BC27" s="39">
        <v>17055.45</v>
      </c>
      <c r="BD27" s="39">
        <v>11748265.1</v>
      </c>
      <c r="BE27" s="39">
        <v>1408167.29</v>
      </c>
      <c r="BF27" s="39">
        <v>144</v>
      </c>
      <c r="BG27" s="39">
        <v>119267.17</v>
      </c>
      <c r="BH27" s="39">
        <v>12799.12</v>
      </c>
      <c r="BI27" s="39">
        <v>8392.99</v>
      </c>
      <c r="BJ27" s="39">
        <v>33125443.579999998</v>
      </c>
      <c r="BK27" s="39">
        <v>866253.33</v>
      </c>
      <c r="BL27" s="39">
        <v>4749</v>
      </c>
      <c r="BM27" s="39">
        <v>2664562.79</v>
      </c>
      <c r="BN27" s="39">
        <v>353828.97</v>
      </c>
      <c r="BO27" s="39">
        <v>12995.81</v>
      </c>
      <c r="BP27" s="39">
        <v>26251242.800000001</v>
      </c>
      <c r="BQ27" s="39">
        <v>1177079.98</v>
      </c>
      <c r="BR27" s="39">
        <v>413.45</v>
      </c>
      <c r="BS27" s="39">
        <v>2886253.96</v>
      </c>
      <c r="BT27" s="39">
        <v>41252.61</v>
      </c>
      <c r="BU27" s="39">
        <v>264.73</v>
      </c>
      <c r="BV27" s="39">
        <v>937177.86</v>
      </c>
      <c r="BW27" s="39">
        <v>25589.39</v>
      </c>
      <c r="BX27" s="39">
        <v>787.13</v>
      </c>
      <c r="BY27" s="39">
        <v>787222.91</v>
      </c>
      <c r="BZ27" s="39">
        <v>67560.23</v>
      </c>
      <c r="CA27" s="39">
        <v>2418</v>
      </c>
      <c r="CB27" s="39">
        <v>1648318.86</v>
      </c>
      <c r="CC27" s="39">
        <v>190641.25</v>
      </c>
      <c r="CD27" s="39">
        <v>18552.05</v>
      </c>
      <c r="CE27" s="39">
        <v>18660150.989999998</v>
      </c>
      <c r="CF27" s="39">
        <v>1556352.77</v>
      </c>
      <c r="CG27" s="39">
        <v>7205</v>
      </c>
      <c r="CH27" s="39">
        <v>5954677.9500000002</v>
      </c>
      <c r="CI27" s="39">
        <v>595847.86</v>
      </c>
      <c r="CJ27" s="39">
        <v>35584.24</v>
      </c>
      <c r="CK27" s="39">
        <v>32236581.289999999</v>
      </c>
      <c r="CL27" s="39">
        <v>2793646</v>
      </c>
      <c r="CM27" s="39">
        <v>6674.67</v>
      </c>
      <c r="CN27" s="39">
        <v>9043188.1600000001</v>
      </c>
      <c r="CO27" s="39">
        <v>587813</v>
      </c>
      <c r="CP27" s="39">
        <v>98439.23</v>
      </c>
      <c r="CQ27" s="39">
        <v>44358866.399999999</v>
      </c>
      <c r="CR27" s="39">
        <v>6895480.0999999996</v>
      </c>
      <c r="CS27" s="39">
        <v>2130.87</v>
      </c>
      <c r="CT27" s="39">
        <v>4412052.18</v>
      </c>
      <c r="CU27" s="39">
        <v>199964.72</v>
      </c>
      <c r="CV27" s="39">
        <v>0</v>
      </c>
      <c r="CW27" s="39">
        <v>0</v>
      </c>
      <c r="CX27" s="39">
        <v>0</v>
      </c>
      <c r="CY27" s="39">
        <v>492</v>
      </c>
      <c r="CZ27" s="39">
        <v>2304869.05</v>
      </c>
      <c r="DA27" s="39">
        <v>43963.45</v>
      </c>
      <c r="DB27" s="39">
        <v>3545.16</v>
      </c>
      <c r="DC27" s="39">
        <v>5096745.93</v>
      </c>
      <c r="DD27" s="39">
        <v>317909.90</v>
      </c>
      <c r="DE27" s="39">
        <v>10665.10</v>
      </c>
      <c r="DF27" s="39">
        <v>7908921.6500000004</v>
      </c>
      <c r="DG27" s="39">
        <v>826561.66</v>
      </c>
      <c r="DH27" s="43"/>
      <c r="DI27" s="43"/>
      <c r="DJ27" s="43"/>
    </row>
    <row r="28" spans="1:114" ht="10.2">
      <c r="A28" s="40" t="s">
        <v>197</v>
      </c>
      <c r="B28" s="40" t="s">
        <v>191</v>
      </c>
      <c r="C28" s="40" t="s">
        <v>189</v>
      </c>
      <c r="D28" s="42">
        <v>112753</v>
      </c>
      <c r="E28" s="42">
        <v>136816396.58000001</v>
      </c>
      <c r="F28" s="42">
        <v>10739768.85</v>
      </c>
      <c r="G28" s="39">
        <v>61893.21</v>
      </c>
      <c r="H28" s="39">
        <v>42725690.189999998</v>
      </c>
      <c r="I28" s="39">
        <v>5302568.98</v>
      </c>
      <c r="J28" s="39">
        <v>1578.65</v>
      </c>
      <c r="K28" s="39">
        <v>3545799.89</v>
      </c>
      <c r="L28" s="39">
        <v>188390.53</v>
      </c>
      <c r="M28" s="39">
        <v>1560.13</v>
      </c>
      <c r="N28" s="39">
        <v>2934876.75</v>
      </c>
      <c r="O28" s="39">
        <v>168808.93</v>
      </c>
      <c r="P28" s="39">
        <v>1566.75</v>
      </c>
      <c r="Q28" s="39">
        <v>4038118.27</v>
      </c>
      <c r="R28" s="39">
        <v>157370.09</v>
      </c>
      <c r="S28" s="39">
        <v>0</v>
      </c>
      <c r="T28" s="39">
        <v>0</v>
      </c>
      <c r="U28" s="39">
        <v>0</v>
      </c>
      <c r="V28" s="39">
        <v>1847.16</v>
      </c>
      <c r="W28" s="39">
        <v>2815295.76</v>
      </c>
      <c r="X28" s="39">
        <v>183856.57</v>
      </c>
      <c r="Y28" s="39">
        <v>1022.77</v>
      </c>
      <c r="Z28" s="39">
        <v>1902495.54</v>
      </c>
      <c r="AA28" s="39">
        <v>121848.33</v>
      </c>
      <c r="AB28" s="39">
        <v>1090.07</v>
      </c>
      <c r="AC28" s="39">
        <v>2163392.45</v>
      </c>
      <c r="AD28" s="39">
        <v>126556.36</v>
      </c>
      <c r="AE28" s="39">
        <v>1385.24</v>
      </c>
      <c r="AF28" s="39">
        <v>4223695.17</v>
      </c>
      <c r="AG28" s="39">
        <v>162054.75</v>
      </c>
      <c r="AH28" s="39">
        <v>18739</v>
      </c>
      <c r="AI28" s="39">
        <v>32711906.440000001</v>
      </c>
      <c r="AJ28" s="39">
        <v>2034638</v>
      </c>
      <c r="AK28" s="39">
        <v>2305.61</v>
      </c>
      <c r="AL28" s="39">
        <v>6073290.8300000001</v>
      </c>
      <c r="AM28" s="39">
        <v>250184.98</v>
      </c>
      <c r="AN28" s="39">
        <v>2094.44</v>
      </c>
      <c r="AO28" s="39">
        <v>2702967.27</v>
      </c>
      <c r="AP28" s="39">
        <v>207417.05</v>
      </c>
      <c r="AQ28" s="39">
        <v>4263.75</v>
      </c>
      <c r="AR28" s="39">
        <v>11505199.310000001</v>
      </c>
      <c r="AS28" s="39">
        <v>470173.84</v>
      </c>
      <c r="AT28" s="39">
        <v>600</v>
      </c>
      <c r="AU28" s="39">
        <v>957325.95</v>
      </c>
      <c r="AV28" s="39">
        <v>68776.68</v>
      </c>
      <c r="AW28" s="39">
        <v>11620.33</v>
      </c>
      <c r="AX28" s="39">
        <v>15570633.16</v>
      </c>
      <c r="AY28" s="39">
        <v>1190667.28</v>
      </c>
      <c r="AZ28" s="39">
        <v>1233.62</v>
      </c>
      <c r="BA28" s="39">
        <v>3715624.87</v>
      </c>
      <c r="BB28" s="39">
        <v>126389.76</v>
      </c>
      <c r="BC28" s="39">
        <v>0</v>
      </c>
      <c r="BD28" s="39">
        <v>0</v>
      </c>
      <c r="BE28" s="39">
        <v>0</v>
      </c>
      <c r="BF28" s="39">
        <v>0</v>
      </c>
      <c r="BG28" s="39">
        <v>0</v>
      </c>
      <c r="BH28" s="39">
        <v>0</v>
      </c>
      <c r="BI28" s="39">
        <v>2567.80</v>
      </c>
      <c r="BJ28" s="39">
        <v>13657747.9</v>
      </c>
      <c r="BK28" s="39">
        <v>379972.76</v>
      </c>
      <c r="BL28" s="39">
        <v>264</v>
      </c>
      <c r="BM28" s="39">
        <v>672125.14</v>
      </c>
      <c r="BN28" s="39">
        <v>30675.93</v>
      </c>
      <c r="BO28" s="39">
        <v>588</v>
      </c>
      <c r="BP28" s="39">
        <v>1983703.19</v>
      </c>
      <c r="BQ28" s="39">
        <v>60549.05</v>
      </c>
      <c r="BR28" s="39">
        <v>464.39</v>
      </c>
      <c r="BS28" s="39">
        <v>3349584.24</v>
      </c>
      <c r="BT28" s="39">
        <v>53681.29</v>
      </c>
      <c r="BU28" s="39">
        <v>0</v>
      </c>
      <c r="BV28" s="39">
        <v>0</v>
      </c>
      <c r="BW28" s="39">
        <v>0</v>
      </c>
      <c r="BX28" s="39">
        <v>240</v>
      </c>
      <c r="BY28" s="39">
        <v>535769.95</v>
      </c>
      <c r="BZ28" s="39">
        <v>24070.43</v>
      </c>
      <c r="CA28" s="39">
        <v>216</v>
      </c>
      <c r="CB28" s="39">
        <v>357229.30</v>
      </c>
      <c r="CC28" s="39">
        <v>25738.15</v>
      </c>
      <c r="CD28" s="39">
        <v>7851.02</v>
      </c>
      <c r="CE28" s="39">
        <v>16711592.539999999</v>
      </c>
      <c r="CF28" s="39">
        <v>863094.55</v>
      </c>
      <c r="CG28" s="39">
        <v>227.65</v>
      </c>
      <c r="CH28" s="39">
        <v>577637.75</v>
      </c>
      <c r="CI28" s="39">
        <v>23535.94</v>
      </c>
      <c r="CJ28" s="39">
        <v>3299.62</v>
      </c>
      <c r="CK28" s="39">
        <v>5325766.76</v>
      </c>
      <c r="CL28" s="39">
        <v>324977.64</v>
      </c>
      <c r="CM28" s="39">
        <v>1951.90</v>
      </c>
      <c r="CN28" s="39">
        <v>5731622.1299999999</v>
      </c>
      <c r="CO28" s="39">
        <v>225563.42</v>
      </c>
      <c r="CP28" s="39">
        <v>1573.38</v>
      </c>
      <c r="CQ28" s="39">
        <v>2929384.87</v>
      </c>
      <c r="CR28" s="39">
        <v>154325.90</v>
      </c>
      <c r="CS28" s="39">
        <v>893.47</v>
      </c>
      <c r="CT28" s="39">
        <v>3393601.56</v>
      </c>
      <c r="CU28" s="39">
        <v>97163.39</v>
      </c>
      <c r="CV28" s="39">
        <v>0</v>
      </c>
      <c r="CW28" s="39">
        <v>0</v>
      </c>
      <c r="CX28" s="39">
        <v>0</v>
      </c>
      <c r="CY28" s="39">
        <v>411.10</v>
      </c>
      <c r="CZ28" s="39">
        <v>2405733.06</v>
      </c>
      <c r="DA28" s="39">
        <v>57527.09</v>
      </c>
      <c r="DB28" s="39">
        <v>936.92</v>
      </c>
      <c r="DC28" s="39">
        <v>3884074.09</v>
      </c>
      <c r="DD28" s="39">
        <v>113894.84</v>
      </c>
      <c r="DE28" s="39">
        <v>2784.48</v>
      </c>
      <c r="DF28" s="39">
        <v>3320926.72</v>
      </c>
      <c r="DG28" s="39">
        <v>273201.57</v>
      </c>
      <c r="DH28" s="43"/>
      <c r="DI28" s="43"/>
      <c r="DJ28" s="43"/>
    </row>
    <row r="29" spans="1:114" ht="10.2">
      <c r="A29" s="40" t="s">
        <v>197</v>
      </c>
      <c r="B29" s="40" t="s">
        <v>191</v>
      </c>
      <c r="C29" s="40" t="s">
        <v>190</v>
      </c>
      <c r="D29" s="42">
        <v>3458995.53</v>
      </c>
      <c r="E29" s="42">
        <v>644698150.20000005</v>
      </c>
      <c r="F29" s="42">
        <v>159400882.30000001</v>
      </c>
      <c r="G29" s="39">
        <v>3053322.23</v>
      </c>
      <c r="H29" s="39">
        <v>373651727.98000002</v>
      </c>
      <c r="I29" s="39">
        <v>127422210.68000001</v>
      </c>
      <c r="J29" s="39">
        <v>4807.89</v>
      </c>
      <c r="K29" s="39">
        <v>5354516.91</v>
      </c>
      <c r="L29" s="39">
        <v>429335.84</v>
      </c>
      <c r="M29" s="39">
        <v>10070.17</v>
      </c>
      <c r="N29" s="39">
        <v>8008332.1900000004</v>
      </c>
      <c r="O29" s="39">
        <v>838381.16</v>
      </c>
      <c r="P29" s="39">
        <v>18385.60</v>
      </c>
      <c r="Q29" s="39">
        <v>33153840.16</v>
      </c>
      <c r="R29" s="39">
        <v>1774516.32</v>
      </c>
      <c r="S29" s="39">
        <v>0</v>
      </c>
      <c r="T29" s="39">
        <v>0</v>
      </c>
      <c r="U29" s="39">
        <v>0</v>
      </c>
      <c r="V29" s="39">
        <v>26512.09</v>
      </c>
      <c r="W29" s="39">
        <v>12599470.25</v>
      </c>
      <c r="X29" s="39">
        <v>1973576.65</v>
      </c>
      <c r="Y29" s="39">
        <v>3350.57</v>
      </c>
      <c r="Z29" s="39">
        <v>2491542.29</v>
      </c>
      <c r="AA29" s="39">
        <v>256434.73</v>
      </c>
      <c r="AB29" s="39">
        <v>3204.87</v>
      </c>
      <c r="AC29" s="39">
        <v>4518761.20</v>
      </c>
      <c r="AD29" s="39">
        <v>292965.53</v>
      </c>
      <c r="AE29" s="39">
        <v>6483.82</v>
      </c>
      <c r="AF29" s="39">
        <v>9251153.5800000001</v>
      </c>
      <c r="AG29" s="39">
        <v>585510.50</v>
      </c>
      <c r="AH29" s="39">
        <v>107272.10</v>
      </c>
      <c r="AI29" s="39">
        <v>71664395.489999995</v>
      </c>
      <c r="AJ29" s="39">
        <v>8657231.1699999999</v>
      </c>
      <c r="AK29" s="39">
        <v>17070.28</v>
      </c>
      <c r="AL29" s="39">
        <v>15298234.289999999</v>
      </c>
      <c r="AM29" s="39">
        <v>1404311.20</v>
      </c>
      <c r="AN29" s="39">
        <v>26131.14</v>
      </c>
      <c r="AO29" s="39">
        <v>11421320.73</v>
      </c>
      <c r="AP29" s="39">
        <v>1963528.46</v>
      </c>
      <c r="AQ29" s="39">
        <v>19833.16</v>
      </c>
      <c r="AR29" s="39">
        <v>15089025.550000001</v>
      </c>
      <c r="AS29" s="39">
        <v>1523420.20</v>
      </c>
      <c r="AT29" s="39">
        <v>9360.19</v>
      </c>
      <c r="AU29" s="39">
        <v>4200675.09</v>
      </c>
      <c r="AV29" s="39">
        <v>761151.33</v>
      </c>
      <c r="AW29" s="39">
        <v>106931.92</v>
      </c>
      <c r="AX29" s="39">
        <v>47031634.340000004</v>
      </c>
      <c r="AY29" s="39">
        <v>7914486.8399999999</v>
      </c>
      <c r="AZ29" s="39">
        <v>13424.42</v>
      </c>
      <c r="BA29" s="39">
        <v>21308014.190000001</v>
      </c>
      <c r="BB29" s="39">
        <v>1256626.11</v>
      </c>
      <c r="BC29" s="39">
        <v>252</v>
      </c>
      <c r="BD29" s="39">
        <v>293131.35</v>
      </c>
      <c r="BE29" s="39">
        <v>23581.65</v>
      </c>
      <c r="BF29" s="39">
        <v>216</v>
      </c>
      <c r="BG29" s="39">
        <v>266215.78</v>
      </c>
      <c r="BH29" s="39">
        <v>16618.15</v>
      </c>
      <c r="BI29" s="39">
        <v>4023.23</v>
      </c>
      <c r="BJ29" s="39">
        <v>15168013.91</v>
      </c>
      <c r="BK29" s="39">
        <v>446104.77</v>
      </c>
      <c r="BL29" s="39">
        <v>4980</v>
      </c>
      <c r="BM29" s="39">
        <v>2980731.40</v>
      </c>
      <c r="BN29" s="39">
        <v>395522.28</v>
      </c>
      <c r="BO29" s="39">
        <v>6010</v>
      </c>
      <c r="BP29" s="39">
        <v>11455070.66</v>
      </c>
      <c r="BQ29" s="39">
        <v>537103.86</v>
      </c>
      <c r="BR29" s="39">
        <v>498.87</v>
      </c>
      <c r="BS29" s="39">
        <v>3339633.49</v>
      </c>
      <c r="BT29" s="39">
        <v>49872.43</v>
      </c>
      <c r="BU29" s="39">
        <v>0</v>
      </c>
      <c r="BV29" s="39">
        <v>0</v>
      </c>
      <c r="BW29" s="39">
        <v>0</v>
      </c>
      <c r="BX29" s="39">
        <v>978.97</v>
      </c>
      <c r="BY29" s="39">
        <v>1110892.59</v>
      </c>
      <c r="BZ29" s="39">
        <v>86024.50</v>
      </c>
      <c r="CA29" s="39">
        <v>4051.81</v>
      </c>
      <c r="CB29" s="39">
        <v>2079424.86</v>
      </c>
      <c r="CC29" s="39">
        <v>319193.65</v>
      </c>
      <c r="CD29" s="39">
        <v>24744.01</v>
      </c>
      <c r="CE29" s="39">
        <v>22382194.59</v>
      </c>
      <c r="CF29" s="39">
        <v>2014039.67</v>
      </c>
      <c r="CG29" s="39">
        <v>3384</v>
      </c>
      <c r="CH29" s="39">
        <v>2050456.20</v>
      </c>
      <c r="CI29" s="39">
        <v>286221.28</v>
      </c>
      <c r="CJ29" s="39">
        <v>19138.01</v>
      </c>
      <c r="CK29" s="39">
        <v>15820751.26</v>
      </c>
      <c r="CL29" s="39">
        <v>1462228.75</v>
      </c>
      <c r="CM29" s="39">
        <v>6246.57</v>
      </c>
      <c r="CN29" s="39">
        <v>7261929.9000000004</v>
      </c>
      <c r="CO29" s="39">
        <v>559689.94</v>
      </c>
      <c r="CP29" s="39">
        <v>19080.37</v>
      </c>
      <c r="CQ29" s="39">
        <v>9161789.0600000005</v>
      </c>
      <c r="CR29" s="39">
        <v>1378428.74</v>
      </c>
      <c r="CS29" s="39">
        <v>2741.50</v>
      </c>
      <c r="CT29" s="39">
        <v>5349753.11</v>
      </c>
      <c r="CU29" s="39">
        <v>263547.56</v>
      </c>
      <c r="CV29" s="39">
        <v>0</v>
      </c>
      <c r="CW29" s="39">
        <v>0</v>
      </c>
      <c r="CX29" s="39">
        <v>0</v>
      </c>
      <c r="CY29" s="39">
        <v>955.84</v>
      </c>
      <c r="CZ29" s="39">
        <v>4562762.39</v>
      </c>
      <c r="DA29" s="39">
        <v>87637.48</v>
      </c>
      <c r="DB29" s="39">
        <v>2060.33</v>
      </c>
      <c r="DC29" s="39">
        <v>3016748.89</v>
      </c>
      <c r="DD29" s="39">
        <v>184932.81</v>
      </c>
      <c r="DE29" s="39">
        <v>23186.49</v>
      </c>
      <c r="DF29" s="39">
        <v>15304879.93</v>
      </c>
      <c r="DG29" s="39">
        <v>1892321.90</v>
      </c>
      <c r="DH29" s="43"/>
      <c r="DI29" s="43"/>
      <c r="DJ29" s="43"/>
    </row>
    <row r="30" spans="1:114" ht="10.2">
      <c r="A30" s="40" t="s">
        <v>198</v>
      </c>
      <c r="B30" s="40" t="s">
        <v>188</v>
      </c>
      <c r="C30" s="40" t="s">
        <v>189</v>
      </c>
      <c r="D30" s="42">
        <v>180447.44</v>
      </c>
      <c r="E30" s="42">
        <v>239108371.19999999</v>
      </c>
      <c r="F30" s="42">
        <v>16573150.199999999</v>
      </c>
      <c r="G30" s="39">
        <v>88290.90</v>
      </c>
      <c r="H30" s="39">
        <v>64763872</v>
      </c>
      <c r="I30" s="39">
        <v>7381445.4699999997</v>
      </c>
      <c r="J30" s="39">
        <v>1077.11</v>
      </c>
      <c r="K30" s="39">
        <v>2279311.69</v>
      </c>
      <c r="L30" s="39">
        <v>124111.26</v>
      </c>
      <c r="M30" s="39">
        <v>1680.83</v>
      </c>
      <c r="N30" s="39">
        <v>2916501.28</v>
      </c>
      <c r="O30" s="39">
        <v>168704.74</v>
      </c>
      <c r="P30" s="39">
        <v>3664.41</v>
      </c>
      <c r="Q30" s="39">
        <v>10238855.960000001</v>
      </c>
      <c r="R30" s="39">
        <v>351133.09</v>
      </c>
      <c r="S30" s="39">
        <v>0</v>
      </c>
      <c r="T30" s="39">
        <v>0</v>
      </c>
      <c r="U30" s="39">
        <v>0</v>
      </c>
      <c r="V30" s="39">
        <v>4214.30</v>
      </c>
      <c r="W30" s="39">
        <v>8398079.6999999993</v>
      </c>
      <c r="X30" s="39">
        <v>414345.49</v>
      </c>
      <c r="Y30" s="39">
        <v>1543.26</v>
      </c>
      <c r="Z30" s="39">
        <v>2791079.14</v>
      </c>
      <c r="AA30" s="39">
        <v>165046.51</v>
      </c>
      <c r="AB30" s="39">
        <v>694.74</v>
      </c>
      <c r="AC30" s="39">
        <v>1341401.60</v>
      </c>
      <c r="AD30" s="39">
        <v>73732.20</v>
      </c>
      <c r="AE30" s="39">
        <v>2801.32</v>
      </c>
      <c r="AF30" s="39">
        <v>6763211.4699999997</v>
      </c>
      <c r="AG30" s="39">
        <v>295492.25</v>
      </c>
      <c r="AH30" s="39">
        <v>42557.42</v>
      </c>
      <c r="AI30" s="39">
        <v>79368366.849999994</v>
      </c>
      <c r="AJ30" s="39">
        <v>4343468.52</v>
      </c>
      <c r="AK30" s="39">
        <v>2754.88</v>
      </c>
      <c r="AL30" s="39">
        <v>7237781.9400000004</v>
      </c>
      <c r="AM30" s="39">
        <v>270545.36</v>
      </c>
      <c r="AN30" s="39">
        <v>3151.36</v>
      </c>
      <c r="AO30" s="39">
        <v>5299291.93</v>
      </c>
      <c r="AP30" s="39">
        <v>292969.35</v>
      </c>
      <c r="AQ30" s="39">
        <v>6073.31</v>
      </c>
      <c r="AR30" s="39">
        <v>15754435.07</v>
      </c>
      <c r="AS30" s="39">
        <v>626758.21</v>
      </c>
      <c r="AT30" s="39">
        <v>1428</v>
      </c>
      <c r="AU30" s="39">
        <v>2434587.15</v>
      </c>
      <c r="AV30" s="39">
        <v>145316.54</v>
      </c>
      <c r="AW30" s="39">
        <v>11629.13</v>
      </c>
      <c r="AX30" s="39">
        <v>17150219.039999999</v>
      </c>
      <c r="AY30" s="39">
        <v>1077018.24</v>
      </c>
      <c r="AZ30" s="39">
        <v>883.71</v>
      </c>
      <c r="BA30" s="39">
        <v>2957840.01</v>
      </c>
      <c r="BB30" s="39">
        <v>96552.62</v>
      </c>
      <c r="BC30" s="39">
        <v>4210.16</v>
      </c>
      <c r="BD30" s="39">
        <v>4803777.80</v>
      </c>
      <c r="BE30" s="39">
        <v>412132.24</v>
      </c>
      <c r="BF30" s="39">
        <v>0</v>
      </c>
      <c r="BG30" s="39">
        <v>0</v>
      </c>
      <c r="BH30" s="39">
        <v>0</v>
      </c>
      <c r="BI30" s="39">
        <v>7433.21</v>
      </c>
      <c r="BJ30" s="39">
        <v>33309370.059999999</v>
      </c>
      <c r="BK30" s="39">
        <v>920080.58</v>
      </c>
      <c r="BL30" s="39">
        <v>464.22</v>
      </c>
      <c r="BM30" s="39">
        <v>746577.95</v>
      </c>
      <c r="BN30" s="39">
        <v>45273.43</v>
      </c>
      <c r="BO30" s="39">
        <v>1692.20</v>
      </c>
      <c r="BP30" s="39">
        <v>5382893.5</v>
      </c>
      <c r="BQ30" s="39">
        <v>167400.10</v>
      </c>
      <c r="BR30" s="39">
        <v>589.19</v>
      </c>
      <c r="BS30" s="39">
        <v>4709194.50</v>
      </c>
      <c r="BT30" s="39">
        <v>65501.72</v>
      </c>
      <c r="BU30" s="39">
        <v>170.86</v>
      </c>
      <c r="BV30" s="39">
        <v>1385039.05</v>
      </c>
      <c r="BW30" s="39">
        <v>21735.75</v>
      </c>
      <c r="BX30" s="39">
        <v>389.97</v>
      </c>
      <c r="BY30" s="39">
        <v>1192982.35</v>
      </c>
      <c r="BZ30" s="39">
        <v>37713.23</v>
      </c>
      <c r="CA30" s="39">
        <v>345.10</v>
      </c>
      <c r="CB30" s="39">
        <v>762096.91</v>
      </c>
      <c r="CC30" s="39">
        <v>35456.64</v>
      </c>
      <c r="CD30" s="39">
        <v>9067.58</v>
      </c>
      <c r="CE30" s="39">
        <v>19940599.82</v>
      </c>
      <c r="CF30" s="39">
        <v>975454.21</v>
      </c>
      <c r="CG30" s="39">
        <v>1236</v>
      </c>
      <c r="CH30" s="39">
        <v>2411721.81</v>
      </c>
      <c r="CI30" s="39">
        <v>113239.02</v>
      </c>
      <c r="CJ30" s="39">
        <v>11956.62</v>
      </c>
      <c r="CK30" s="39">
        <v>20785511.420000002</v>
      </c>
      <c r="CL30" s="39">
        <v>1125784.84</v>
      </c>
      <c r="CM30" s="39">
        <v>3856.10</v>
      </c>
      <c r="CN30" s="39">
        <v>10174099.119999999</v>
      </c>
      <c r="CO30" s="39">
        <v>421815.49</v>
      </c>
      <c r="CP30" s="39">
        <v>10787.43</v>
      </c>
      <c r="CQ30" s="39">
        <v>18074467.379999999</v>
      </c>
      <c r="CR30" s="39">
        <v>1018030.17</v>
      </c>
      <c r="CS30" s="39">
        <v>1221.52</v>
      </c>
      <c r="CT30" s="39">
        <v>5319574.98</v>
      </c>
      <c r="CU30" s="39">
        <v>129172.26</v>
      </c>
      <c r="CV30" s="39">
        <v>0</v>
      </c>
      <c r="CW30" s="39">
        <v>0</v>
      </c>
      <c r="CX30" s="39">
        <v>0</v>
      </c>
      <c r="CY30" s="39">
        <v>310.42</v>
      </c>
      <c r="CZ30" s="39">
        <v>1219375.51</v>
      </c>
      <c r="DA30" s="39">
        <v>32944.60</v>
      </c>
      <c r="DB30" s="39">
        <v>1996.82</v>
      </c>
      <c r="DC30" s="39">
        <v>7495360.2699999996</v>
      </c>
      <c r="DD30" s="39">
        <v>215633.40</v>
      </c>
      <c r="DE30" s="39">
        <v>3658.23</v>
      </c>
      <c r="DF30" s="39">
        <v>5687106.5700000003</v>
      </c>
      <c r="DG30" s="39">
        <v>341102.35</v>
      </c>
      <c r="DH30" s="43"/>
      <c r="DI30" s="43"/>
      <c r="DJ30" s="43"/>
    </row>
    <row r="31" spans="1:114" ht="10.2">
      <c r="A31" s="40" t="s">
        <v>198</v>
      </c>
      <c r="B31" s="40" t="s">
        <v>188</v>
      </c>
      <c r="C31" s="40" t="s">
        <v>190</v>
      </c>
      <c r="D31" s="42">
        <v>3644457.73</v>
      </c>
      <c r="E31" s="42">
        <v>1125896629.3900001</v>
      </c>
      <c r="F31" s="42">
        <v>217907920.56999999</v>
      </c>
      <c r="G31" s="39">
        <v>2971994.87</v>
      </c>
      <c r="H31" s="39">
        <v>630900760.48000002</v>
      </c>
      <c r="I31" s="39">
        <v>166122692.09</v>
      </c>
      <c r="J31" s="39">
        <v>2570.70</v>
      </c>
      <c r="K31" s="39">
        <v>3250518.53</v>
      </c>
      <c r="L31" s="39">
        <v>217337.31</v>
      </c>
      <c r="M31" s="39">
        <v>8192.74</v>
      </c>
      <c r="N31" s="39">
        <v>7130682.1399999997</v>
      </c>
      <c r="O31" s="39">
        <v>694630.16</v>
      </c>
      <c r="P31" s="39">
        <v>26201.31</v>
      </c>
      <c r="Q31" s="39">
        <v>49790956.399999999</v>
      </c>
      <c r="R31" s="39">
        <v>2417256.76</v>
      </c>
      <c r="S31" s="39">
        <v>192</v>
      </c>
      <c r="T31" s="39">
        <v>176228.06</v>
      </c>
      <c r="U31" s="39">
        <v>18279.93</v>
      </c>
      <c r="V31" s="39">
        <v>41438.53</v>
      </c>
      <c r="W31" s="39">
        <v>28420914.449999999</v>
      </c>
      <c r="X31" s="39">
        <v>3134425.75</v>
      </c>
      <c r="Y31" s="39">
        <v>4827.43</v>
      </c>
      <c r="Z31" s="39">
        <v>4338855.27</v>
      </c>
      <c r="AA31" s="39">
        <v>409478.66</v>
      </c>
      <c r="AB31" s="39">
        <v>2617.58</v>
      </c>
      <c r="AC31" s="39">
        <v>2782219.37</v>
      </c>
      <c r="AD31" s="39">
        <v>214197.84</v>
      </c>
      <c r="AE31" s="39">
        <v>11169.37</v>
      </c>
      <c r="AF31" s="39">
        <v>12650091.33</v>
      </c>
      <c r="AG31" s="39">
        <v>928966.33</v>
      </c>
      <c r="AH31" s="39">
        <v>239482.10</v>
      </c>
      <c r="AI31" s="39">
        <v>177975543.61000001</v>
      </c>
      <c r="AJ31" s="39">
        <v>18985227.039999999</v>
      </c>
      <c r="AK31" s="39">
        <v>15914.98</v>
      </c>
      <c r="AL31" s="39">
        <v>17335484.379999999</v>
      </c>
      <c r="AM31" s="39">
        <v>1318588.43</v>
      </c>
      <c r="AN31" s="39">
        <v>31705.89</v>
      </c>
      <c r="AO31" s="39">
        <v>20089856.309999999</v>
      </c>
      <c r="AP31" s="39">
        <v>2426134.18</v>
      </c>
      <c r="AQ31" s="39">
        <v>22612.77</v>
      </c>
      <c r="AR31" s="39">
        <v>21498016.640000001</v>
      </c>
      <c r="AS31" s="39">
        <v>1829344.08</v>
      </c>
      <c r="AT31" s="39">
        <v>22387.59</v>
      </c>
      <c r="AU31" s="39">
        <v>11630776.9</v>
      </c>
      <c r="AV31" s="39">
        <v>1729534.58</v>
      </c>
      <c r="AW31" s="39">
        <v>95534.08</v>
      </c>
      <c r="AX31" s="39">
        <v>55068590.899999999</v>
      </c>
      <c r="AY31" s="39">
        <v>6950227.9299999997</v>
      </c>
      <c r="AZ31" s="39">
        <v>8300.68</v>
      </c>
      <c r="BA31" s="39">
        <v>13375668.83</v>
      </c>
      <c r="BB31" s="39">
        <v>759457.59</v>
      </c>
      <c r="BC31" s="39">
        <v>28332.29</v>
      </c>
      <c r="BD31" s="39">
        <v>18099011.140000001</v>
      </c>
      <c r="BE31" s="39">
        <v>2302523.38</v>
      </c>
      <c r="BF31" s="39">
        <v>324</v>
      </c>
      <c r="BG31" s="39">
        <v>322867.65</v>
      </c>
      <c r="BH31" s="39">
        <v>29431.90</v>
      </c>
      <c r="BI31" s="39">
        <v>11355.44</v>
      </c>
      <c r="BJ31" s="39">
        <v>43823583.43</v>
      </c>
      <c r="BK31" s="39">
        <v>1170575.99</v>
      </c>
      <c r="BL31" s="39">
        <v>5845.90</v>
      </c>
      <c r="BM31" s="39">
        <v>3836467.10</v>
      </c>
      <c r="BN31" s="39">
        <v>455992.81</v>
      </c>
      <c r="BO31" s="39">
        <v>12531.86</v>
      </c>
      <c r="BP31" s="39">
        <v>25075981.879999999</v>
      </c>
      <c r="BQ31" s="39">
        <v>1132489.06</v>
      </c>
      <c r="BR31" s="39">
        <v>595.29</v>
      </c>
      <c r="BS31" s="39">
        <v>3971795.62</v>
      </c>
      <c r="BT31" s="39">
        <v>67447.44</v>
      </c>
      <c r="BU31" s="39">
        <v>360</v>
      </c>
      <c r="BV31" s="39">
        <v>2358258.38</v>
      </c>
      <c r="BW31" s="39">
        <v>32424.75</v>
      </c>
      <c r="BX31" s="39">
        <v>1514.32</v>
      </c>
      <c r="BY31" s="39">
        <v>1890510.53</v>
      </c>
      <c r="BZ31" s="39">
        <v>129827.39</v>
      </c>
      <c r="CA31" s="39">
        <v>2933.90</v>
      </c>
      <c r="CB31" s="39">
        <v>1834329.92</v>
      </c>
      <c r="CC31" s="39">
        <v>216798.83</v>
      </c>
      <c r="CD31" s="39">
        <v>24145.23</v>
      </c>
      <c r="CE31" s="39">
        <v>24047069.559999999</v>
      </c>
      <c r="CF31" s="39">
        <v>2002876.32</v>
      </c>
      <c r="CG31" s="39">
        <v>11272.60</v>
      </c>
      <c r="CH31" s="39">
        <v>9848464.7200000007</v>
      </c>
      <c r="CI31" s="39">
        <v>906839.95</v>
      </c>
      <c r="CJ31" s="39">
        <v>56850.33</v>
      </c>
      <c r="CK31" s="39">
        <v>51702055.409999996</v>
      </c>
      <c r="CL31" s="39">
        <v>4461411.51</v>
      </c>
      <c r="CM31" s="39">
        <v>8653.67</v>
      </c>
      <c r="CN31" s="39">
        <v>11564442.140000001</v>
      </c>
      <c r="CO31" s="39">
        <v>768590.06</v>
      </c>
      <c r="CP31" s="39">
        <v>122554.41</v>
      </c>
      <c r="CQ31" s="39">
        <v>62350605.259999998</v>
      </c>
      <c r="CR31" s="39">
        <v>8705413</v>
      </c>
      <c r="CS31" s="39">
        <v>2745.13</v>
      </c>
      <c r="CT31" s="39">
        <v>5394132.3799999999</v>
      </c>
      <c r="CU31" s="39">
        <v>260070.10</v>
      </c>
      <c r="CV31" s="39">
        <v>0</v>
      </c>
      <c r="CW31" s="39">
        <v>0</v>
      </c>
      <c r="CX31" s="39">
        <v>0</v>
      </c>
      <c r="CY31" s="39">
        <v>917.30</v>
      </c>
      <c r="CZ31" s="39">
        <v>2430224.28</v>
      </c>
      <c r="DA31" s="39">
        <v>87522.55</v>
      </c>
      <c r="DB31" s="39">
        <v>5222.20</v>
      </c>
      <c r="DC31" s="39">
        <v>7976109.2199999997</v>
      </c>
      <c r="DD31" s="39">
        <v>449683.83</v>
      </c>
      <c r="DE31" s="39">
        <v>25784.58</v>
      </c>
      <c r="DF31" s="39">
        <v>18795988.300000001</v>
      </c>
      <c r="DG31" s="39">
        <v>2019374.84</v>
      </c>
      <c r="DH31" s="43"/>
      <c r="DI31" s="43"/>
      <c r="DJ31" s="43"/>
    </row>
    <row r="32" spans="1:114" ht="10.2">
      <c r="A32" s="40" t="s">
        <v>198</v>
      </c>
      <c r="B32" s="40" t="s">
        <v>191</v>
      </c>
      <c r="C32" s="40" t="s">
        <v>189</v>
      </c>
      <c r="D32" s="42">
        <v>165044.87</v>
      </c>
      <c r="E32" s="42">
        <v>211205658.77000001</v>
      </c>
      <c r="F32" s="42">
        <v>15893938.49</v>
      </c>
      <c r="G32" s="39">
        <v>81712.97</v>
      </c>
      <c r="H32" s="39">
        <v>58017577.189999998</v>
      </c>
      <c r="I32" s="39">
        <v>7118782.9800000004</v>
      </c>
      <c r="J32" s="39">
        <v>2101.19</v>
      </c>
      <c r="K32" s="39">
        <v>4435468.14</v>
      </c>
      <c r="L32" s="39">
        <v>245487.53</v>
      </c>
      <c r="M32" s="39">
        <v>1773.13</v>
      </c>
      <c r="N32" s="39">
        <v>3313059.24</v>
      </c>
      <c r="O32" s="39">
        <v>190159.09</v>
      </c>
      <c r="P32" s="39">
        <v>2206.87</v>
      </c>
      <c r="Q32" s="39">
        <v>6206455.4199999999</v>
      </c>
      <c r="R32" s="39">
        <v>232275.78</v>
      </c>
      <c r="S32" s="39">
        <v>0</v>
      </c>
      <c r="T32" s="39">
        <v>0</v>
      </c>
      <c r="U32" s="39">
        <v>0</v>
      </c>
      <c r="V32" s="39">
        <v>2953.57</v>
      </c>
      <c r="W32" s="39">
        <v>5510175.8600000003</v>
      </c>
      <c r="X32" s="39">
        <v>303876.12</v>
      </c>
      <c r="Y32" s="39">
        <v>1443.43</v>
      </c>
      <c r="Z32" s="39">
        <v>2772574.99</v>
      </c>
      <c r="AA32" s="39">
        <v>161070.02</v>
      </c>
      <c r="AB32" s="39">
        <v>2148.34</v>
      </c>
      <c r="AC32" s="39">
        <v>4670675.55</v>
      </c>
      <c r="AD32" s="39">
        <v>245099.13</v>
      </c>
      <c r="AE32" s="39">
        <v>2718.31</v>
      </c>
      <c r="AF32" s="39">
        <v>6719710.7599999998</v>
      </c>
      <c r="AG32" s="39">
        <v>284704.17</v>
      </c>
      <c r="AH32" s="39">
        <v>25228.65</v>
      </c>
      <c r="AI32" s="39">
        <v>47918429.380000003</v>
      </c>
      <c r="AJ32" s="39">
        <v>2766995.86</v>
      </c>
      <c r="AK32" s="39">
        <v>4433.07</v>
      </c>
      <c r="AL32" s="39">
        <v>10954935.17</v>
      </c>
      <c r="AM32" s="39">
        <v>463098.38</v>
      </c>
      <c r="AN32" s="39">
        <v>3990.40</v>
      </c>
      <c r="AO32" s="39">
        <v>5386156.79</v>
      </c>
      <c r="AP32" s="39">
        <v>388791.37</v>
      </c>
      <c r="AQ32" s="39">
        <v>5987.55</v>
      </c>
      <c r="AR32" s="39">
        <v>14779709.220000001</v>
      </c>
      <c r="AS32" s="39">
        <v>639988.62</v>
      </c>
      <c r="AT32" s="39">
        <v>1088.03</v>
      </c>
      <c r="AU32" s="39">
        <v>1513060.50</v>
      </c>
      <c r="AV32" s="39">
        <v>109481.59</v>
      </c>
      <c r="AW32" s="39">
        <v>25922.84</v>
      </c>
      <c r="AX32" s="39">
        <v>33484208.789999999</v>
      </c>
      <c r="AY32" s="39">
        <v>2592730.17</v>
      </c>
      <c r="AZ32" s="39">
        <v>1589.93</v>
      </c>
      <c r="BA32" s="39">
        <v>4805602.78</v>
      </c>
      <c r="BB32" s="39">
        <v>162632.95</v>
      </c>
      <c r="BC32" s="39">
        <v>0</v>
      </c>
      <c r="BD32" s="39">
        <v>0</v>
      </c>
      <c r="BE32" s="39">
        <v>0</v>
      </c>
      <c r="BF32" s="39">
        <v>0</v>
      </c>
      <c r="BG32" s="39">
        <v>0</v>
      </c>
      <c r="BH32" s="39">
        <v>0</v>
      </c>
      <c r="BI32" s="39">
        <v>4510.78</v>
      </c>
      <c r="BJ32" s="39">
        <v>26286068.809999999</v>
      </c>
      <c r="BK32" s="39">
        <v>670202.73</v>
      </c>
      <c r="BL32" s="39">
        <v>483.52</v>
      </c>
      <c r="BM32" s="39">
        <v>936383.10</v>
      </c>
      <c r="BN32" s="39">
        <v>50240.41</v>
      </c>
      <c r="BO32" s="39">
        <v>780</v>
      </c>
      <c r="BP32" s="39">
        <v>2228363.25</v>
      </c>
      <c r="BQ32" s="39">
        <v>78624.28</v>
      </c>
      <c r="BR32" s="39">
        <v>755.03</v>
      </c>
      <c r="BS32" s="39">
        <v>6466112.21</v>
      </c>
      <c r="BT32" s="39">
        <v>90981.79</v>
      </c>
      <c r="BU32" s="39">
        <v>0</v>
      </c>
      <c r="BV32" s="39">
        <v>0</v>
      </c>
      <c r="BW32" s="39">
        <v>0</v>
      </c>
      <c r="BX32" s="39">
        <v>585.77</v>
      </c>
      <c r="BY32" s="39">
        <v>1535374.27</v>
      </c>
      <c r="BZ32" s="39">
        <v>63478.84</v>
      </c>
      <c r="CA32" s="39">
        <v>425.01</v>
      </c>
      <c r="CB32" s="39">
        <v>779954.19</v>
      </c>
      <c r="CC32" s="39">
        <v>44092.98</v>
      </c>
      <c r="CD32" s="39">
        <v>9671.68</v>
      </c>
      <c r="CE32" s="39">
        <v>20364325.07</v>
      </c>
      <c r="CF32" s="39">
        <v>1068465.13</v>
      </c>
      <c r="CG32" s="39">
        <v>603.10</v>
      </c>
      <c r="CH32" s="39">
        <v>1022009.08</v>
      </c>
      <c r="CI32" s="39">
        <v>52217.81</v>
      </c>
      <c r="CJ32" s="39">
        <v>6377.44</v>
      </c>
      <c r="CK32" s="39">
        <v>9009293.8800000008</v>
      </c>
      <c r="CL32" s="39">
        <v>596402.60</v>
      </c>
      <c r="CM32" s="39">
        <v>2825.16</v>
      </c>
      <c r="CN32" s="39">
        <v>8144167.0700000003</v>
      </c>
      <c r="CO32" s="39">
        <v>328561.24</v>
      </c>
      <c r="CP32" s="39">
        <v>2461.43</v>
      </c>
      <c r="CQ32" s="39">
        <v>4835546.02</v>
      </c>
      <c r="CR32" s="39">
        <v>259698.52</v>
      </c>
      <c r="CS32" s="39">
        <v>1613.85</v>
      </c>
      <c r="CT32" s="39">
        <v>6499001.2400000002</v>
      </c>
      <c r="CU32" s="39">
        <v>165797.10</v>
      </c>
      <c r="CV32" s="39">
        <v>0</v>
      </c>
      <c r="CW32" s="39">
        <v>0</v>
      </c>
      <c r="CX32" s="39">
        <v>0</v>
      </c>
      <c r="CY32" s="39">
        <v>574.82</v>
      </c>
      <c r="CZ32" s="39">
        <v>2668070.70</v>
      </c>
      <c r="DA32" s="39">
        <v>61455.45</v>
      </c>
      <c r="DB32" s="39">
        <v>1579.29</v>
      </c>
      <c r="DC32" s="39">
        <v>6116708.2599999998</v>
      </c>
      <c r="DD32" s="39">
        <v>182041.64</v>
      </c>
      <c r="DE32" s="39">
        <v>6601.91</v>
      </c>
      <c r="DF32" s="39">
        <v>10407252.300000001</v>
      </c>
      <c r="DG32" s="39">
        <v>673832.75</v>
      </c>
      <c r="DH32" s="43"/>
      <c r="DI32" s="43"/>
      <c r="DJ32" s="43"/>
    </row>
    <row r="33" spans="1:114" ht="10.2">
      <c r="A33" s="40" t="s">
        <v>198</v>
      </c>
      <c r="B33" s="40" t="s">
        <v>191</v>
      </c>
      <c r="C33" s="40" t="s">
        <v>190</v>
      </c>
      <c r="D33" s="42">
        <v>3683373.36</v>
      </c>
      <c r="E33" s="42">
        <v>876123250.69000006</v>
      </c>
      <c r="F33" s="42">
        <v>192292032.06</v>
      </c>
      <c r="G33" s="39">
        <v>3068063.98</v>
      </c>
      <c r="H33" s="39">
        <v>470305257.57999998</v>
      </c>
      <c r="I33" s="39">
        <v>143711066.13</v>
      </c>
      <c r="J33" s="39">
        <v>6517.20</v>
      </c>
      <c r="K33" s="39">
        <v>7676202.71</v>
      </c>
      <c r="L33" s="39">
        <v>553656.62</v>
      </c>
      <c r="M33" s="39">
        <v>9135.37</v>
      </c>
      <c r="N33" s="39">
        <v>8111556.3600000003</v>
      </c>
      <c r="O33" s="39">
        <v>763223.78</v>
      </c>
      <c r="P33" s="39">
        <v>21132.41</v>
      </c>
      <c r="Q33" s="39">
        <v>38670901.609999999</v>
      </c>
      <c r="R33" s="39">
        <v>2047686.35</v>
      </c>
      <c r="S33" s="39">
        <v>144</v>
      </c>
      <c r="T33" s="39">
        <v>170554.20</v>
      </c>
      <c r="U33" s="39">
        <v>12605.65</v>
      </c>
      <c r="V33" s="39">
        <v>31730.29</v>
      </c>
      <c r="W33" s="39">
        <v>18161690.370000001</v>
      </c>
      <c r="X33" s="39">
        <v>2468224.29</v>
      </c>
      <c r="Y33" s="39">
        <v>4045.05</v>
      </c>
      <c r="Z33" s="39">
        <v>2876975.32</v>
      </c>
      <c r="AA33" s="39">
        <v>334998.56</v>
      </c>
      <c r="AB33" s="39">
        <v>6631.13</v>
      </c>
      <c r="AC33" s="39">
        <v>6046027.2300000004</v>
      </c>
      <c r="AD33" s="39">
        <v>596902.58</v>
      </c>
      <c r="AE33" s="39">
        <v>13347.59</v>
      </c>
      <c r="AF33" s="39">
        <v>14396047.23</v>
      </c>
      <c r="AG33" s="39">
        <v>1124514.52</v>
      </c>
      <c r="AH33" s="39">
        <v>132550.25</v>
      </c>
      <c r="AI33" s="39">
        <v>94345739.840000004</v>
      </c>
      <c r="AJ33" s="39">
        <v>10732671.550000001</v>
      </c>
      <c r="AK33" s="39">
        <v>27578.27</v>
      </c>
      <c r="AL33" s="39">
        <v>27956155.300000001</v>
      </c>
      <c r="AM33" s="39">
        <v>2332867.29</v>
      </c>
      <c r="AN33" s="39">
        <v>45959.21</v>
      </c>
      <c r="AO33" s="39">
        <v>23548147.66</v>
      </c>
      <c r="AP33" s="39">
        <v>3556514.55</v>
      </c>
      <c r="AQ33" s="39">
        <v>24103.40</v>
      </c>
      <c r="AR33" s="39">
        <v>20683748.280000001</v>
      </c>
      <c r="AS33" s="39">
        <v>1927604.41</v>
      </c>
      <c r="AT33" s="39">
        <v>21202.55</v>
      </c>
      <c r="AU33" s="39">
        <v>9815615.0299999993</v>
      </c>
      <c r="AV33" s="39">
        <v>1752814.73</v>
      </c>
      <c r="AW33" s="39">
        <v>211555</v>
      </c>
      <c r="AX33" s="39">
        <v>98625102.400000006</v>
      </c>
      <c r="AY33" s="39">
        <v>15925492.51</v>
      </c>
      <c r="AZ33" s="39">
        <v>18043.61</v>
      </c>
      <c r="BA33" s="39">
        <v>30413057.41</v>
      </c>
      <c r="BB33" s="39">
        <v>1666189.03</v>
      </c>
      <c r="BC33" s="39">
        <v>368.48</v>
      </c>
      <c r="BD33" s="39">
        <v>448580.65</v>
      </c>
      <c r="BE33" s="39">
        <v>41355.51</v>
      </c>
      <c r="BF33" s="39">
        <v>168</v>
      </c>
      <c r="BG33" s="39">
        <v>222445.85</v>
      </c>
      <c r="BH33" s="39">
        <v>13809</v>
      </c>
      <c r="BI33" s="39">
        <v>6169.08</v>
      </c>
      <c r="BJ33" s="39">
        <v>26226056.98</v>
      </c>
      <c r="BK33" s="39">
        <v>699532.50</v>
      </c>
      <c r="BL33" s="39">
        <v>6331.85</v>
      </c>
      <c r="BM33" s="39">
        <v>3650714.28</v>
      </c>
      <c r="BN33" s="39">
        <v>524545.46</v>
      </c>
      <c r="BO33" s="39">
        <v>5552.11</v>
      </c>
      <c r="BP33" s="39">
        <v>11240758.300000001</v>
      </c>
      <c r="BQ33" s="39">
        <v>523055.15</v>
      </c>
      <c r="BR33" s="39">
        <v>817.41</v>
      </c>
      <c r="BS33" s="39">
        <v>5763981.6699999999</v>
      </c>
      <c r="BT33" s="39">
        <v>95276.36</v>
      </c>
      <c r="BU33" s="39">
        <v>170.16</v>
      </c>
      <c r="BV33" s="39">
        <v>1389113.57</v>
      </c>
      <c r="BW33" s="39">
        <v>17065.14</v>
      </c>
      <c r="BX33" s="39">
        <v>2635.35</v>
      </c>
      <c r="BY33" s="39">
        <v>2514259.61</v>
      </c>
      <c r="BZ33" s="39">
        <v>245673.66</v>
      </c>
      <c r="CA33" s="39">
        <v>5412.11</v>
      </c>
      <c r="CB33" s="39">
        <v>3080914.82</v>
      </c>
      <c r="CC33" s="39">
        <v>418662.37</v>
      </c>
      <c r="CD33" s="39">
        <v>26131.25</v>
      </c>
      <c r="CE33" s="39">
        <v>24839729.100000001</v>
      </c>
      <c r="CF33" s="39">
        <v>2141301.92</v>
      </c>
      <c r="CG33" s="39">
        <v>6078.45</v>
      </c>
      <c r="CH33" s="39">
        <v>3669772.31</v>
      </c>
      <c r="CI33" s="39">
        <v>507299.34</v>
      </c>
      <c r="CJ33" s="39">
        <v>32079.86</v>
      </c>
      <c r="CK33" s="39">
        <v>24939864.140000001</v>
      </c>
      <c r="CL33" s="39">
        <v>2522070.01</v>
      </c>
      <c r="CM33" s="39">
        <v>7989.15</v>
      </c>
      <c r="CN33" s="39">
        <v>9774854.3900000006</v>
      </c>
      <c r="CO33" s="39">
        <v>715533.45</v>
      </c>
      <c r="CP33" s="39">
        <v>26673.41</v>
      </c>
      <c r="CQ33" s="39">
        <v>13209800.890000001</v>
      </c>
      <c r="CR33" s="39">
        <v>1952309.91</v>
      </c>
      <c r="CS33" s="39">
        <v>4165.96</v>
      </c>
      <c r="CT33" s="39">
        <v>8724890.1999999993</v>
      </c>
      <c r="CU33" s="39">
        <v>384752.81</v>
      </c>
      <c r="CV33" s="39">
        <v>0</v>
      </c>
      <c r="CW33" s="39">
        <v>0</v>
      </c>
      <c r="CX33" s="39">
        <v>0</v>
      </c>
      <c r="CY33" s="39">
        <v>1142.29</v>
      </c>
      <c r="CZ33" s="39">
        <v>2853907.86</v>
      </c>
      <c r="DA33" s="39">
        <v>114731</v>
      </c>
      <c r="DB33" s="39">
        <v>3279.54</v>
      </c>
      <c r="DC33" s="39">
        <v>5413677.7699999996</v>
      </c>
      <c r="DD33" s="39">
        <v>284861.35</v>
      </c>
      <c r="DE33" s="39">
        <v>50836.28</v>
      </c>
      <c r="DF33" s="39">
        <v>32858582.66</v>
      </c>
      <c r="DG33" s="39">
        <v>4091445.95</v>
      </c>
      <c r="DH33" s="43"/>
      <c r="DI33" s="43"/>
      <c r="DJ33" s="43"/>
    </row>
    <row r="34" spans="1:114" ht="10.2">
      <c r="A34" s="40" t="s">
        <v>199</v>
      </c>
      <c r="B34" s="40" t="s">
        <v>188</v>
      </c>
      <c r="C34" s="40" t="s">
        <v>189</v>
      </c>
      <c r="D34" s="42">
        <v>209114.42</v>
      </c>
      <c r="E34" s="42">
        <v>290910977.39999998</v>
      </c>
      <c r="F34" s="42">
        <v>18904631.100000001</v>
      </c>
      <c r="G34" s="39">
        <v>92911.64</v>
      </c>
      <c r="H34" s="39">
        <v>72296737.030000001</v>
      </c>
      <c r="I34" s="39">
        <v>7598427.7699999996</v>
      </c>
      <c r="J34" s="39">
        <v>912.93</v>
      </c>
      <c r="K34" s="39">
        <v>2133348.18</v>
      </c>
      <c r="L34" s="39">
        <v>102296.16</v>
      </c>
      <c r="M34" s="39">
        <v>1300.80</v>
      </c>
      <c r="N34" s="39">
        <v>2722615.33</v>
      </c>
      <c r="O34" s="39">
        <v>139404.36</v>
      </c>
      <c r="P34" s="39">
        <v>4228.70</v>
      </c>
      <c r="Q34" s="39">
        <v>11738681.85</v>
      </c>
      <c r="R34" s="39">
        <v>416503.81</v>
      </c>
      <c r="S34" s="39">
        <v>276</v>
      </c>
      <c r="T34" s="39">
        <v>647344.09</v>
      </c>
      <c r="U34" s="39">
        <v>26865.27</v>
      </c>
      <c r="V34" s="39">
        <v>5082.34</v>
      </c>
      <c r="W34" s="39">
        <v>9184265.0399999991</v>
      </c>
      <c r="X34" s="39">
        <v>490391.64</v>
      </c>
      <c r="Y34" s="39">
        <v>1721.83</v>
      </c>
      <c r="Z34" s="39">
        <v>3600297.14</v>
      </c>
      <c r="AA34" s="39">
        <v>187178.36</v>
      </c>
      <c r="AB34" s="39">
        <v>1319.38</v>
      </c>
      <c r="AC34" s="39">
        <v>2440253.18</v>
      </c>
      <c r="AD34" s="39">
        <v>126792.96</v>
      </c>
      <c r="AE34" s="39">
        <v>4776.32</v>
      </c>
      <c r="AF34" s="39">
        <v>12400420.41</v>
      </c>
      <c r="AG34" s="39">
        <v>497673.75</v>
      </c>
      <c r="AH34" s="39">
        <v>49060.19</v>
      </c>
      <c r="AI34" s="39">
        <v>94258673.609999999</v>
      </c>
      <c r="AJ34" s="39">
        <v>4942809.07</v>
      </c>
      <c r="AK34" s="39">
        <v>3954.48</v>
      </c>
      <c r="AL34" s="39">
        <v>10879888.189999999</v>
      </c>
      <c r="AM34" s="39">
        <v>395977.70</v>
      </c>
      <c r="AN34" s="39">
        <v>4786.59</v>
      </c>
      <c r="AO34" s="39">
        <v>8736625.9800000004</v>
      </c>
      <c r="AP34" s="39">
        <v>455396.15</v>
      </c>
      <c r="AQ34" s="39">
        <v>7784.86</v>
      </c>
      <c r="AR34" s="39">
        <v>19770375.23</v>
      </c>
      <c r="AS34" s="39">
        <v>809110.22</v>
      </c>
      <c r="AT34" s="39">
        <v>3077.11</v>
      </c>
      <c r="AU34" s="39">
        <v>5769348.5499999998</v>
      </c>
      <c r="AV34" s="39">
        <v>293103.15</v>
      </c>
      <c r="AW34" s="39">
        <v>22009.89</v>
      </c>
      <c r="AX34" s="39">
        <v>34017939.579999998</v>
      </c>
      <c r="AY34" s="39">
        <v>2042084.01</v>
      </c>
      <c r="AZ34" s="39">
        <v>1175.14</v>
      </c>
      <c r="BA34" s="39">
        <v>4558017.58</v>
      </c>
      <c r="BB34" s="39">
        <v>123812.66</v>
      </c>
      <c r="BC34" s="39">
        <v>3639.45</v>
      </c>
      <c r="BD34" s="39">
        <v>4829685.47</v>
      </c>
      <c r="BE34" s="39">
        <v>353918.51</v>
      </c>
      <c r="BF34" s="39">
        <v>0</v>
      </c>
      <c r="BG34" s="39">
        <v>0</v>
      </c>
      <c r="BH34" s="39">
        <v>0</v>
      </c>
      <c r="BI34" s="39">
        <v>9066.68</v>
      </c>
      <c r="BJ34" s="39">
        <v>39364295.32</v>
      </c>
      <c r="BK34" s="39">
        <v>1101532.70</v>
      </c>
      <c r="BL34" s="39">
        <v>686.07</v>
      </c>
      <c r="BM34" s="39">
        <v>1478793.92</v>
      </c>
      <c r="BN34" s="39">
        <v>59153.78</v>
      </c>
      <c r="BO34" s="39">
        <v>1732.28</v>
      </c>
      <c r="BP34" s="39">
        <v>6208272.0300000003</v>
      </c>
      <c r="BQ34" s="39">
        <v>175766.97</v>
      </c>
      <c r="BR34" s="39">
        <v>883.83</v>
      </c>
      <c r="BS34" s="39">
        <v>6255756.8499999996</v>
      </c>
      <c r="BT34" s="39">
        <v>99232.54</v>
      </c>
      <c r="BU34" s="39">
        <v>180</v>
      </c>
      <c r="BV34" s="39">
        <v>1323988.09</v>
      </c>
      <c r="BW34" s="39">
        <v>18700.65</v>
      </c>
      <c r="BX34" s="39">
        <v>937.39</v>
      </c>
      <c r="BY34" s="39">
        <v>2697814.77</v>
      </c>
      <c r="BZ34" s="39">
        <v>103180.76</v>
      </c>
      <c r="CA34" s="39">
        <v>416</v>
      </c>
      <c r="CB34" s="39">
        <v>810934.19</v>
      </c>
      <c r="CC34" s="39">
        <v>38367.69</v>
      </c>
      <c r="CD34" s="39">
        <v>10285.45</v>
      </c>
      <c r="CE34" s="39">
        <v>25162965.039999999</v>
      </c>
      <c r="CF34" s="39">
        <v>1121458.98</v>
      </c>
      <c r="CG34" s="39">
        <v>1678.72</v>
      </c>
      <c r="CH34" s="39">
        <v>3012560.21</v>
      </c>
      <c r="CI34" s="39">
        <v>156705.29</v>
      </c>
      <c r="CJ34" s="39">
        <v>15783.76</v>
      </c>
      <c r="CK34" s="39">
        <v>24394547.420000002</v>
      </c>
      <c r="CL34" s="39">
        <v>1429449.04</v>
      </c>
      <c r="CM34" s="39">
        <v>4280.92</v>
      </c>
      <c r="CN34" s="39">
        <v>12183314.699999999</v>
      </c>
      <c r="CO34" s="39">
        <v>451469.77</v>
      </c>
      <c r="CP34" s="39">
        <v>14314.26</v>
      </c>
      <c r="CQ34" s="39">
        <v>21630101.41</v>
      </c>
      <c r="CR34" s="39">
        <v>1310617.70</v>
      </c>
      <c r="CS34" s="39">
        <v>1498.08</v>
      </c>
      <c r="CT34" s="39">
        <v>6198967.3399999999</v>
      </c>
      <c r="CU34" s="39">
        <v>157017.02</v>
      </c>
      <c r="CV34" s="39">
        <v>0</v>
      </c>
      <c r="CW34" s="39">
        <v>0</v>
      </c>
      <c r="CX34" s="39">
        <v>0</v>
      </c>
      <c r="CY34" s="39">
        <v>609.40</v>
      </c>
      <c r="CZ34" s="39">
        <v>3046031.99</v>
      </c>
      <c r="DA34" s="39">
        <v>78006.91</v>
      </c>
      <c r="DB34" s="39">
        <v>2578.74</v>
      </c>
      <c r="DC34" s="39">
        <v>8898116.5500000007</v>
      </c>
      <c r="DD34" s="39">
        <v>264807.71</v>
      </c>
      <c r="DE34" s="39">
        <v>6236.67</v>
      </c>
      <c r="DF34" s="39">
        <v>11575528.52</v>
      </c>
      <c r="DG34" s="39">
        <v>588770.05</v>
      </c>
      <c r="DH34" s="43"/>
      <c r="DI34" s="43"/>
      <c r="DJ34" s="43"/>
    </row>
    <row r="35" spans="1:114" ht="10.2">
      <c r="A35" s="40" t="s">
        <v>199</v>
      </c>
      <c r="B35" s="40" t="s">
        <v>188</v>
      </c>
      <c r="C35" s="40" t="s">
        <v>190</v>
      </c>
      <c r="D35" s="42">
        <v>3640707.61</v>
      </c>
      <c r="E35" s="42">
        <v>1232609796.1700001</v>
      </c>
      <c r="F35" s="42">
        <v>214013692.72</v>
      </c>
      <c r="G35" s="39">
        <v>2794380.53</v>
      </c>
      <c r="H35" s="39">
        <v>621625927.33000004</v>
      </c>
      <c r="I35" s="39">
        <v>150500092.06999999</v>
      </c>
      <c r="J35" s="39">
        <v>2138.06</v>
      </c>
      <c r="K35" s="39">
        <v>2649686.87</v>
      </c>
      <c r="L35" s="39">
        <v>183067.29</v>
      </c>
      <c r="M35" s="39">
        <v>5478.16</v>
      </c>
      <c r="N35" s="39">
        <v>5470275.6799999997</v>
      </c>
      <c r="O35" s="39">
        <v>438960.14</v>
      </c>
      <c r="P35" s="39">
        <v>29887.85</v>
      </c>
      <c r="Q35" s="39">
        <v>55907787.390000001</v>
      </c>
      <c r="R35" s="39">
        <v>2754458.71</v>
      </c>
      <c r="S35" s="39">
        <v>732</v>
      </c>
      <c r="T35" s="39">
        <v>914190.28</v>
      </c>
      <c r="U35" s="39">
        <v>73054.12</v>
      </c>
      <c r="V35" s="39">
        <v>45489.26</v>
      </c>
      <c r="W35" s="39">
        <v>30986110.539999999</v>
      </c>
      <c r="X35" s="39">
        <v>3340043.49</v>
      </c>
      <c r="Y35" s="39">
        <v>5965</v>
      </c>
      <c r="Z35" s="39">
        <v>4538067.96</v>
      </c>
      <c r="AA35" s="39">
        <v>458469.62</v>
      </c>
      <c r="AB35" s="39">
        <v>5052.16</v>
      </c>
      <c r="AC35" s="39">
        <v>5214505.08</v>
      </c>
      <c r="AD35" s="39">
        <v>433282.47</v>
      </c>
      <c r="AE35" s="39">
        <v>19661.50</v>
      </c>
      <c r="AF35" s="39">
        <v>21794080.629999999</v>
      </c>
      <c r="AG35" s="39">
        <v>1619888.48</v>
      </c>
      <c r="AH35" s="39">
        <v>269785.79</v>
      </c>
      <c r="AI35" s="39">
        <v>205696248.96000001</v>
      </c>
      <c r="AJ35" s="39">
        <v>20790661.390000001</v>
      </c>
      <c r="AK35" s="39">
        <v>23270.81</v>
      </c>
      <c r="AL35" s="39">
        <v>25604277.41</v>
      </c>
      <c r="AM35" s="39">
        <v>1943346.41</v>
      </c>
      <c r="AN35" s="39">
        <v>41037.21</v>
      </c>
      <c r="AO35" s="39">
        <v>27536277.640000001</v>
      </c>
      <c r="AP35" s="39">
        <v>3102542.60</v>
      </c>
      <c r="AQ35" s="39">
        <v>24320.69</v>
      </c>
      <c r="AR35" s="39">
        <v>23682165.120000001</v>
      </c>
      <c r="AS35" s="39">
        <v>1925853.57</v>
      </c>
      <c r="AT35" s="39">
        <v>39946.51</v>
      </c>
      <c r="AU35" s="39">
        <v>21222590.190000001</v>
      </c>
      <c r="AV35" s="39">
        <v>3024607.47</v>
      </c>
      <c r="AW35" s="39">
        <v>190035.16</v>
      </c>
      <c r="AX35" s="39">
        <v>106153684.91</v>
      </c>
      <c r="AY35" s="39">
        <v>13615452.869999999</v>
      </c>
      <c r="AZ35" s="39">
        <v>8300.95</v>
      </c>
      <c r="BA35" s="39">
        <v>15257221.85</v>
      </c>
      <c r="BB35" s="39">
        <v>750725.27</v>
      </c>
      <c r="BC35" s="39">
        <v>29865.60</v>
      </c>
      <c r="BD35" s="39">
        <v>18737808.489999998</v>
      </c>
      <c r="BE35" s="39">
        <v>2403358.19</v>
      </c>
      <c r="BF35" s="39">
        <v>336</v>
      </c>
      <c r="BG35" s="39">
        <v>218812.70</v>
      </c>
      <c r="BH35" s="39">
        <v>25783.29</v>
      </c>
      <c r="BI35" s="39">
        <v>14795.49</v>
      </c>
      <c r="BJ35" s="39">
        <v>58547135.619999997</v>
      </c>
      <c r="BK35" s="39">
        <v>1529652.42</v>
      </c>
      <c r="BL35" s="39">
        <v>5667.12</v>
      </c>
      <c r="BM35" s="39">
        <v>3477024.33</v>
      </c>
      <c r="BN35" s="39">
        <v>413117.81</v>
      </c>
      <c r="BO35" s="39">
        <v>11903.41</v>
      </c>
      <c r="BP35" s="39">
        <v>24934827.559999999</v>
      </c>
      <c r="BQ35" s="39">
        <v>1065298.25</v>
      </c>
      <c r="BR35" s="39">
        <v>728.69</v>
      </c>
      <c r="BS35" s="39">
        <v>4774321.82</v>
      </c>
      <c r="BT35" s="39">
        <v>73099.90</v>
      </c>
      <c r="BU35" s="39">
        <v>588</v>
      </c>
      <c r="BV35" s="39">
        <v>2733580.55</v>
      </c>
      <c r="BW35" s="39">
        <v>58719.63</v>
      </c>
      <c r="BX35" s="39">
        <v>2721.66</v>
      </c>
      <c r="BY35" s="39">
        <v>3175613.82</v>
      </c>
      <c r="BZ35" s="39">
        <v>236246.93</v>
      </c>
      <c r="CA35" s="39">
        <v>3310.15</v>
      </c>
      <c r="CB35" s="39">
        <v>2370208.51</v>
      </c>
      <c r="CC35" s="39">
        <v>265786.44</v>
      </c>
      <c r="CD35" s="39">
        <v>25701.89</v>
      </c>
      <c r="CE35" s="39">
        <v>27218728.370000001</v>
      </c>
      <c r="CF35" s="39">
        <v>2132058.26</v>
      </c>
      <c r="CG35" s="39">
        <v>15426.04</v>
      </c>
      <c r="CH35" s="39">
        <v>12973944.68</v>
      </c>
      <c r="CI35" s="39">
        <v>1241579.76</v>
      </c>
      <c r="CJ35" s="39">
        <v>73687.46</v>
      </c>
      <c r="CK35" s="39">
        <v>65440364.799999997</v>
      </c>
      <c r="CL35" s="39">
        <v>5763592.5499999998</v>
      </c>
      <c r="CM35" s="39">
        <v>11472.37</v>
      </c>
      <c r="CN35" s="39">
        <v>16055362.439999999</v>
      </c>
      <c r="CO35" s="39">
        <v>1002353.90</v>
      </c>
      <c r="CP35" s="39">
        <v>142841.80</v>
      </c>
      <c r="CQ35" s="39">
        <v>75017879.819999993</v>
      </c>
      <c r="CR35" s="39">
        <v>9985337.1899999995</v>
      </c>
      <c r="CS35" s="39">
        <v>3281.80</v>
      </c>
      <c r="CT35" s="39">
        <v>7149825.9800000004</v>
      </c>
      <c r="CU35" s="39">
        <v>307624.80</v>
      </c>
      <c r="CV35" s="39">
        <v>0</v>
      </c>
      <c r="CW35" s="39">
        <v>0</v>
      </c>
      <c r="CX35" s="39">
        <v>0</v>
      </c>
      <c r="CY35" s="39">
        <v>1427.17</v>
      </c>
      <c r="CZ35" s="39">
        <v>2522922.40</v>
      </c>
      <c r="DA35" s="39">
        <v>137160.41</v>
      </c>
      <c r="DB35" s="39">
        <v>6055.97</v>
      </c>
      <c r="DC35" s="39">
        <v>9433768.5500000007</v>
      </c>
      <c r="DD35" s="39">
        <v>518529.59</v>
      </c>
      <c r="DE35" s="39">
        <v>47333.68</v>
      </c>
      <c r="DF35" s="39">
        <v>33964896.380000003</v>
      </c>
      <c r="DG35" s="39">
        <v>3628918.52</v>
      </c>
      <c r="DH35" s="43"/>
      <c r="DI35" s="43"/>
      <c r="DJ35" s="43"/>
    </row>
    <row r="36" spans="1:114" ht="10.2">
      <c r="A36" s="40" t="s">
        <v>199</v>
      </c>
      <c r="B36" s="40" t="s">
        <v>191</v>
      </c>
      <c r="C36" s="40" t="s">
        <v>189</v>
      </c>
      <c r="D36" s="42">
        <v>226489.93</v>
      </c>
      <c r="E36" s="42">
        <v>305933774.98000002</v>
      </c>
      <c r="F36" s="42">
        <v>21556206.579999998</v>
      </c>
      <c r="G36" s="39">
        <v>102523.06</v>
      </c>
      <c r="H36" s="39">
        <v>79909045.540000007</v>
      </c>
      <c r="I36" s="39">
        <v>8952173.6999999993</v>
      </c>
      <c r="J36" s="39">
        <v>1904.96</v>
      </c>
      <c r="K36" s="39">
        <v>4213608.97</v>
      </c>
      <c r="L36" s="39">
        <v>217128.13</v>
      </c>
      <c r="M36" s="39">
        <v>892.43</v>
      </c>
      <c r="N36" s="39">
        <v>1694078.43</v>
      </c>
      <c r="O36" s="39">
        <v>90899.07</v>
      </c>
      <c r="P36" s="39">
        <v>3196.95</v>
      </c>
      <c r="Q36" s="39">
        <v>9763633.1300000008</v>
      </c>
      <c r="R36" s="39">
        <v>341860.20</v>
      </c>
      <c r="S36" s="39">
        <v>180.10</v>
      </c>
      <c r="T36" s="39">
        <v>482524.35</v>
      </c>
      <c r="U36" s="39">
        <v>17214.65</v>
      </c>
      <c r="V36" s="39">
        <v>4569.16</v>
      </c>
      <c r="W36" s="39">
        <v>7608567.9100000001</v>
      </c>
      <c r="X36" s="39">
        <v>438205.55</v>
      </c>
      <c r="Y36" s="39">
        <v>1579.93</v>
      </c>
      <c r="Z36" s="39">
        <v>3239116.32</v>
      </c>
      <c r="AA36" s="39">
        <v>178242.74</v>
      </c>
      <c r="AB36" s="39">
        <v>4113.28</v>
      </c>
      <c r="AC36" s="39">
        <v>7695044.1500000004</v>
      </c>
      <c r="AD36" s="39">
        <v>440577.32</v>
      </c>
      <c r="AE36" s="39">
        <v>6551.16</v>
      </c>
      <c r="AF36" s="39">
        <v>17614531.579999998</v>
      </c>
      <c r="AG36" s="39">
        <v>718616.53</v>
      </c>
      <c r="AH36" s="39">
        <v>33774.36</v>
      </c>
      <c r="AI36" s="39">
        <v>66914894.689999998</v>
      </c>
      <c r="AJ36" s="39">
        <v>3559074.11</v>
      </c>
      <c r="AK36" s="39">
        <v>7988.90</v>
      </c>
      <c r="AL36" s="39">
        <v>21240595.870000001</v>
      </c>
      <c r="AM36" s="39">
        <v>821938.51</v>
      </c>
      <c r="AN36" s="39">
        <v>6691.50</v>
      </c>
      <c r="AO36" s="39">
        <v>9829653.6799999997</v>
      </c>
      <c r="AP36" s="39">
        <v>661715.36</v>
      </c>
      <c r="AQ36" s="39">
        <v>7887.88</v>
      </c>
      <c r="AR36" s="39">
        <v>20057708.579999998</v>
      </c>
      <c r="AS36" s="39">
        <v>810406.92</v>
      </c>
      <c r="AT36" s="39">
        <v>2701.02</v>
      </c>
      <c r="AU36" s="39">
        <v>4750690.52</v>
      </c>
      <c r="AV36" s="39">
        <v>260986</v>
      </c>
      <c r="AW36" s="39">
        <v>43303.74</v>
      </c>
      <c r="AX36" s="39">
        <v>60115136.649999999</v>
      </c>
      <c r="AY36" s="39">
        <v>4207847.63</v>
      </c>
      <c r="AZ36" s="39">
        <v>2781.58</v>
      </c>
      <c r="BA36" s="39">
        <v>9313481.0999999996</v>
      </c>
      <c r="BB36" s="39">
        <v>290694.26</v>
      </c>
      <c r="BC36" s="39">
        <v>196.10</v>
      </c>
      <c r="BD36" s="39">
        <v>442669.61</v>
      </c>
      <c r="BE36" s="39">
        <v>25238.81</v>
      </c>
      <c r="BF36" s="39">
        <v>0</v>
      </c>
      <c r="BG36" s="39">
        <v>0</v>
      </c>
      <c r="BH36" s="39">
        <v>0</v>
      </c>
      <c r="BI36" s="39">
        <v>7278.67</v>
      </c>
      <c r="BJ36" s="39">
        <v>38736555.75</v>
      </c>
      <c r="BK36" s="39">
        <v>1051628.98</v>
      </c>
      <c r="BL36" s="39">
        <v>803</v>
      </c>
      <c r="BM36" s="39">
        <v>1236773.98</v>
      </c>
      <c r="BN36" s="39">
        <v>71582.81</v>
      </c>
      <c r="BO36" s="39">
        <v>810.94</v>
      </c>
      <c r="BP36" s="39">
        <v>2419170.92</v>
      </c>
      <c r="BQ36" s="39">
        <v>85496.35</v>
      </c>
      <c r="BR36" s="39">
        <v>1219.95</v>
      </c>
      <c r="BS36" s="39">
        <v>10071829.550000001</v>
      </c>
      <c r="BT36" s="39">
        <v>163926.62</v>
      </c>
      <c r="BU36" s="39">
        <v>168</v>
      </c>
      <c r="BV36" s="39">
        <v>1465826.64</v>
      </c>
      <c r="BW36" s="39">
        <v>19977.05</v>
      </c>
      <c r="BX36" s="39">
        <v>800.93</v>
      </c>
      <c r="BY36" s="39">
        <v>2388643.27</v>
      </c>
      <c r="BZ36" s="39">
        <v>88170.69</v>
      </c>
      <c r="CA36" s="39">
        <v>693.72</v>
      </c>
      <c r="CB36" s="39">
        <v>1254440.63</v>
      </c>
      <c r="CC36" s="39">
        <v>67142.05</v>
      </c>
      <c r="CD36" s="39">
        <v>9143.07</v>
      </c>
      <c r="CE36" s="39">
        <v>20947206.699999999</v>
      </c>
      <c r="CF36" s="39">
        <v>958067.01</v>
      </c>
      <c r="CG36" s="39">
        <v>1130.79</v>
      </c>
      <c r="CH36" s="39">
        <v>2213608.43</v>
      </c>
      <c r="CI36" s="39">
        <v>114472.23</v>
      </c>
      <c r="CJ36" s="39">
        <v>10092.13</v>
      </c>
      <c r="CK36" s="39">
        <v>14990013.26</v>
      </c>
      <c r="CL36" s="39">
        <v>973635.04</v>
      </c>
      <c r="CM36" s="39">
        <v>4141.14</v>
      </c>
      <c r="CN36" s="39">
        <v>10724486.890000001</v>
      </c>
      <c r="CO36" s="39">
        <v>439575.59</v>
      </c>
      <c r="CP36" s="39">
        <v>3799.91</v>
      </c>
      <c r="CQ36" s="39">
        <v>6797832.0700000003</v>
      </c>
      <c r="CR36" s="39">
        <v>358401.85</v>
      </c>
      <c r="CS36" s="39">
        <v>2278.52</v>
      </c>
      <c r="CT36" s="39">
        <v>8639554.1300000008</v>
      </c>
      <c r="CU36" s="39">
        <v>252295.93</v>
      </c>
      <c r="CV36" s="39">
        <v>0</v>
      </c>
      <c r="CW36" s="39">
        <v>0</v>
      </c>
      <c r="CX36" s="39">
        <v>0</v>
      </c>
      <c r="CY36" s="39">
        <v>756.73</v>
      </c>
      <c r="CZ36" s="39">
        <v>3100393.49</v>
      </c>
      <c r="DA36" s="39">
        <v>86744.63</v>
      </c>
      <c r="DB36" s="39">
        <v>2031.54</v>
      </c>
      <c r="DC36" s="39">
        <v>7275970.0700000003</v>
      </c>
      <c r="DD36" s="39">
        <v>245730.10</v>
      </c>
      <c r="DE36" s="39">
        <v>12062.88</v>
      </c>
      <c r="DF36" s="39">
        <v>17562010.690000001</v>
      </c>
      <c r="DG36" s="39">
        <v>1166788.35</v>
      </c>
      <c r="DH36" s="43"/>
      <c r="DI36" s="43"/>
      <c r="DJ36" s="43"/>
    </row>
    <row r="37" spans="1:114" ht="10.2">
      <c r="A37" s="40" t="s">
        <v>199</v>
      </c>
      <c r="B37" s="40" t="s">
        <v>191</v>
      </c>
      <c r="C37" s="40" t="s">
        <v>190</v>
      </c>
      <c r="D37" s="42">
        <v>3698621.53</v>
      </c>
      <c r="E37" s="42">
        <v>1110813899.7</v>
      </c>
      <c r="F37" s="42">
        <v>210732660.12</v>
      </c>
      <c r="G37" s="39">
        <v>2849514.78</v>
      </c>
      <c r="H37" s="39">
        <v>538707198.83000004</v>
      </c>
      <c r="I37" s="39">
        <v>144142034.03</v>
      </c>
      <c r="J37" s="39">
        <v>4902.33</v>
      </c>
      <c r="K37" s="39">
        <v>5421871.3099999996</v>
      </c>
      <c r="L37" s="39">
        <v>418576.06</v>
      </c>
      <c r="M37" s="39">
        <v>6340.95</v>
      </c>
      <c r="N37" s="39">
        <v>4890996.46</v>
      </c>
      <c r="O37" s="39">
        <v>504902.94</v>
      </c>
      <c r="P37" s="39">
        <v>22449.49</v>
      </c>
      <c r="Q37" s="39">
        <v>41609646.880000003</v>
      </c>
      <c r="R37" s="39">
        <v>2155893.65</v>
      </c>
      <c r="S37" s="39">
        <v>593</v>
      </c>
      <c r="T37" s="39">
        <v>547908.16</v>
      </c>
      <c r="U37" s="39">
        <v>52642.64</v>
      </c>
      <c r="V37" s="39">
        <v>38054.22</v>
      </c>
      <c r="W37" s="39">
        <v>22832020.399999999</v>
      </c>
      <c r="X37" s="39">
        <v>2907931.05</v>
      </c>
      <c r="Y37" s="39">
        <v>5267.20</v>
      </c>
      <c r="Z37" s="39">
        <v>4342186.70</v>
      </c>
      <c r="AA37" s="39">
        <v>443029.19</v>
      </c>
      <c r="AB37" s="39">
        <v>13317.13</v>
      </c>
      <c r="AC37" s="39">
        <v>13579325.09</v>
      </c>
      <c r="AD37" s="39">
        <v>1207039.66</v>
      </c>
      <c r="AE37" s="39">
        <v>24226.11</v>
      </c>
      <c r="AF37" s="39">
        <v>25657446.02</v>
      </c>
      <c r="AG37" s="39">
        <v>2050986.04</v>
      </c>
      <c r="AH37" s="39">
        <v>150924.58</v>
      </c>
      <c r="AI37" s="39">
        <v>118424743.56</v>
      </c>
      <c r="AJ37" s="39">
        <v>12293091</v>
      </c>
      <c r="AK37" s="39">
        <v>39659.64</v>
      </c>
      <c r="AL37" s="39">
        <v>42681506.520000003</v>
      </c>
      <c r="AM37" s="39">
        <v>3396338.32</v>
      </c>
      <c r="AN37" s="39">
        <v>63720.40</v>
      </c>
      <c r="AO37" s="39">
        <v>35874233.329999998</v>
      </c>
      <c r="AP37" s="39">
        <v>4891753.88</v>
      </c>
      <c r="AQ37" s="39">
        <v>26268.58</v>
      </c>
      <c r="AR37" s="39">
        <v>23688323.16</v>
      </c>
      <c r="AS37" s="39">
        <v>2128268.58</v>
      </c>
      <c r="AT37" s="39">
        <v>35025.69</v>
      </c>
      <c r="AU37" s="39">
        <v>19532580.91</v>
      </c>
      <c r="AV37" s="39">
        <v>2899038.76</v>
      </c>
      <c r="AW37" s="39">
        <v>346747.91</v>
      </c>
      <c r="AX37" s="39">
        <v>167265942.59999999</v>
      </c>
      <c r="AY37" s="39">
        <v>25953142.890000001</v>
      </c>
      <c r="AZ37" s="39">
        <v>20672.69</v>
      </c>
      <c r="BA37" s="39">
        <v>36917730.520000003</v>
      </c>
      <c r="BB37" s="39">
        <v>1935194.60</v>
      </c>
      <c r="BC37" s="39">
        <v>1200</v>
      </c>
      <c r="BD37" s="39">
        <v>1140487.52</v>
      </c>
      <c r="BE37" s="39">
        <v>113442.95</v>
      </c>
      <c r="BF37" s="39">
        <v>228</v>
      </c>
      <c r="BG37" s="39">
        <v>390316.01</v>
      </c>
      <c r="BH37" s="39">
        <v>18225.93</v>
      </c>
      <c r="BI37" s="39">
        <v>10331.35</v>
      </c>
      <c r="BJ37" s="39">
        <v>44147303.090000004</v>
      </c>
      <c r="BK37" s="39">
        <v>1150228.61</v>
      </c>
      <c r="BL37" s="39">
        <v>6485.99</v>
      </c>
      <c r="BM37" s="39">
        <v>3739225.60</v>
      </c>
      <c r="BN37" s="39">
        <v>506723.04</v>
      </c>
      <c r="BO37" s="39">
        <v>4844.28</v>
      </c>
      <c r="BP37" s="39">
        <v>9718314.6099999994</v>
      </c>
      <c r="BQ37" s="39">
        <v>450701.79</v>
      </c>
      <c r="BR37" s="39">
        <v>927.20</v>
      </c>
      <c r="BS37" s="39">
        <v>6728338.7800000003</v>
      </c>
      <c r="BT37" s="39">
        <v>95937.87</v>
      </c>
      <c r="BU37" s="39">
        <v>228</v>
      </c>
      <c r="BV37" s="39">
        <v>1088539.01</v>
      </c>
      <c r="BW37" s="39">
        <v>22110.74</v>
      </c>
      <c r="BX37" s="39">
        <v>4087.08</v>
      </c>
      <c r="BY37" s="39">
        <v>4242474.33</v>
      </c>
      <c r="BZ37" s="39">
        <v>386630.70</v>
      </c>
      <c r="CA37" s="39">
        <v>6273.83</v>
      </c>
      <c r="CB37" s="39">
        <v>4633846.26</v>
      </c>
      <c r="CC37" s="39">
        <v>500020.46</v>
      </c>
      <c r="CD37" s="39">
        <v>26029.70</v>
      </c>
      <c r="CE37" s="39">
        <v>25411984.190000001</v>
      </c>
      <c r="CF37" s="39">
        <v>2113477.22</v>
      </c>
      <c r="CG37" s="39">
        <v>10130.97</v>
      </c>
      <c r="CH37" s="39">
        <v>7772997</v>
      </c>
      <c r="CI37" s="39">
        <v>837257.21</v>
      </c>
      <c r="CJ37" s="39">
        <v>45901.71</v>
      </c>
      <c r="CK37" s="39">
        <v>37133471.810000002</v>
      </c>
      <c r="CL37" s="39">
        <v>3583071.77</v>
      </c>
      <c r="CM37" s="39">
        <v>9935.84</v>
      </c>
      <c r="CN37" s="39">
        <v>13544930.619999999</v>
      </c>
      <c r="CO37" s="39">
        <v>889526.05</v>
      </c>
      <c r="CP37" s="39">
        <v>31794.65</v>
      </c>
      <c r="CQ37" s="39">
        <v>17831316.760000002</v>
      </c>
      <c r="CR37" s="39">
        <v>2352065.06</v>
      </c>
      <c r="CS37" s="39">
        <v>4845.22</v>
      </c>
      <c r="CT37" s="39">
        <v>10361111.73</v>
      </c>
      <c r="CU37" s="39">
        <v>454614.96</v>
      </c>
      <c r="CV37" s="39">
        <v>0</v>
      </c>
      <c r="CW37" s="39">
        <v>0</v>
      </c>
      <c r="CX37" s="39">
        <v>0</v>
      </c>
      <c r="CY37" s="39">
        <v>2028.29</v>
      </c>
      <c r="CZ37" s="39">
        <v>4650519.04</v>
      </c>
      <c r="DA37" s="39">
        <v>192679.64</v>
      </c>
      <c r="DB37" s="39">
        <v>3752.63</v>
      </c>
      <c r="DC37" s="39">
        <v>6673228.2300000004</v>
      </c>
      <c r="DD37" s="39">
        <v>332501.21</v>
      </c>
      <c r="DE37" s="39">
        <v>92616.88</v>
      </c>
      <c r="DF37" s="39">
        <v>63509392.609999999</v>
      </c>
      <c r="DG37" s="39">
        <v>7445551.3700000001</v>
      </c>
      <c r="DH37" s="43"/>
      <c r="DI37" s="43"/>
      <c r="DJ37" s="43"/>
    </row>
    <row r="38" spans="1:114" ht="10.2">
      <c r="A38" s="40" t="s">
        <v>200</v>
      </c>
      <c r="B38" s="40" t="s">
        <v>188</v>
      </c>
      <c r="C38" s="40" t="s">
        <v>189</v>
      </c>
      <c r="D38" s="42">
        <v>221846.38</v>
      </c>
      <c r="E38" s="42">
        <v>321524342.60000002</v>
      </c>
      <c r="F38" s="42">
        <v>19969277.359999999</v>
      </c>
      <c r="G38" s="39">
        <v>92846.27</v>
      </c>
      <c r="H38" s="39">
        <v>75846694.379999995</v>
      </c>
      <c r="I38" s="39">
        <v>7531688.9500000002</v>
      </c>
      <c r="J38" s="39">
        <v>657.37</v>
      </c>
      <c r="K38" s="39">
        <v>1761551.04</v>
      </c>
      <c r="L38" s="39">
        <v>80220.19</v>
      </c>
      <c r="M38" s="39">
        <v>521.29</v>
      </c>
      <c r="N38" s="39">
        <v>1196260.18</v>
      </c>
      <c r="O38" s="39">
        <v>54596.40</v>
      </c>
      <c r="P38" s="39">
        <v>3919.95</v>
      </c>
      <c r="Q38" s="39">
        <v>11128150.48</v>
      </c>
      <c r="R38" s="39">
        <v>382191.21</v>
      </c>
      <c r="S38" s="39">
        <v>339.83</v>
      </c>
      <c r="T38" s="39">
        <v>940166.40</v>
      </c>
      <c r="U38" s="39">
        <v>38481.48</v>
      </c>
      <c r="V38" s="39">
        <v>6431.95</v>
      </c>
      <c r="W38" s="39">
        <v>10844476.859999999</v>
      </c>
      <c r="X38" s="39">
        <v>601597.56</v>
      </c>
      <c r="Y38" s="39">
        <v>1515.32</v>
      </c>
      <c r="Z38" s="39">
        <v>3480862.44</v>
      </c>
      <c r="AA38" s="39">
        <v>171362.79</v>
      </c>
      <c r="AB38" s="39">
        <v>2173.11</v>
      </c>
      <c r="AC38" s="39">
        <v>5236227.87</v>
      </c>
      <c r="AD38" s="39">
        <v>227750.39</v>
      </c>
      <c r="AE38" s="39">
        <v>7785.70</v>
      </c>
      <c r="AF38" s="39">
        <v>19036614.48</v>
      </c>
      <c r="AG38" s="39">
        <v>828463.87</v>
      </c>
      <c r="AH38" s="39">
        <v>45181.46</v>
      </c>
      <c r="AI38" s="39">
        <v>89596470.450000003</v>
      </c>
      <c r="AJ38" s="39">
        <v>4471149.97</v>
      </c>
      <c r="AK38" s="39">
        <v>5588.14</v>
      </c>
      <c r="AL38" s="39">
        <v>15133118.65</v>
      </c>
      <c r="AM38" s="39">
        <v>572379.21</v>
      </c>
      <c r="AN38" s="39">
        <v>4584.70</v>
      </c>
      <c r="AO38" s="39">
        <v>8582941.7899999991</v>
      </c>
      <c r="AP38" s="39">
        <v>437437.17</v>
      </c>
      <c r="AQ38" s="39">
        <v>7328.91</v>
      </c>
      <c r="AR38" s="39">
        <v>20262983.960000001</v>
      </c>
      <c r="AS38" s="39">
        <v>774001.08</v>
      </c>
      <c r="AT38" s="39">
        <v>4722.64</v>
      </c>
      <c r="AU38" s="39">
        <v>7129036.1100000003</v>
      </c>
      <c r="AV38" s="39">
        <v>433291.24</v>
      </c>
      <c r="AW38" s="39">
        <v>32580.72</v>
      </c>
      <c r="AX38" s="39">
        <v>48990324.25</v>
      </c>
      <c r="AY38" s="39">
        <v>2954199.54</v>
      </c>
      <c r="AZ38" s="39">
        <v>540.10</v>
      </c>
      <c r="BA38" s="39">
        <v>1749098.32</v>
      </c>
      <c r="BB38" s="39">
        <v>60667.61</v>
      </c>
      <c r="BC38" s="39">
        <v>4380.73</v>
      </c>
      <c r="BD38" s="39">
        <v>5782111.8099999996</v>
      </c>
      <c r="BE38" s="39">
        <v>409622.06</v>
      </c>
      <c r="BF38" s="39">
        <v>0</v>
      </c>
      <c r="BG38" s="39">
        <v>0</v>
      </c>
      <c r="BH38" s="39">
        <v>0</v>
      </c>
      <c r="BI38" s="39">
        <v>11650.22</v>
      </c>
      <c r="BJ38" s="39">
        <v>54753153.909999996</v>
      </c>
      <c r="BK38" s="39">
        <v>1466772.36</v>
      </c>
      <c r="BL38" s="39">
        <v>686.48</v>
      </c>
      <c r="BM38" s="39">
        <v>1176618.83</v>
      </c>
      <c r="BN38" s="39">
        <v>63507.15</v>
      </c>
      <c r="BO38" s="39">
        <v>1277.43</v>
      </c>
      <c r="BP38" s="39">
        <v>4316737.48</v>
      </c>
      <c r="BQ38" s="39">
        <v>128240.85</v>
      </c>
      <c r="BR38" s="39">
        <v>955.07</v>
      </c>
      <c r="BS38" s="39">
        <v>7755335.3700000001</v>
      </c>
      <c r="BT38" s="39">
        <v>118686.67</v>
      </c>
      <c r="BU38" s="39">
        <v>225.23</v>
      </c>
      <c r="BV38" s="39">
        <v>1843740.81</v>
      </c>
      <c r="BW38" s="39">
        <v>25016.30</v>
      </c>
      <c r="BX38" s="39">
        <v>1461.91</v>
      </c>
      <c r="BY38" s="39">
        <v>4530561.67</v>
      </c>
      <c r="BZ38" s="39">
        <v>159802.13</v>
      </c>
      <c r="CA38" s="39">
        <v>485.67</v>
      </c>
      <c r="CB38" s="39">
        <v>1093047.40</v>
      </c>
      <c r="CC38" s="39">
        <v>43774.17</v>
      </c>
      <c r="CD38" s="39">
        <v>10200.81</v>
      </c>
      <c r="CE38" s="39">
        <v>26303180.289999999</v>
      </c>
      <c r="CF38" s="39">
        <v>1107022.58</v>
      </c>
      <c r="CG38" s="39">
        <v>1945.09</v>
      </c>
      <c r="CH38" s="39">
        <v>3219588.70</v>
      </c>
      <c r="CI38" s="39">
        <v>185150.62</v>
      </c>
      <c r="CJ38" s="39">
        <v>16688.91</v>
      </c>
      <c r="CK38" s="39">
        <v>23765267.170000002</v>
      </c>
      <c r="CL38" s="39">
        <v>1484467.37</v>
      </c>
      <c r="CM38" s="39">
        <v>3981.85</v>
      </c>
      <c r="CN38" s="39">
        <v>9784350.8900000006</v>
      </c>
      <c r="CO38" s="39">
        <v>408561.63</v>
      </c>
      <c r="CP38" s="39">
        <v>15449.08</v>
      </c>
      <c r="CQ38" s="39">
        <v>25563308.84</v>
      </c>
      <c r="CR38" s="39">
        <v>1394080.71</v>
      </c>
      <c r="CS38" s="39">
        <v>1738.01</v>
      </c>
      <c r="CT38" s="39">
        <v>6987745.7800000003</v>
      </c>
      <c r="CU38" s="39">
        <v>195126.51</v>
      </c>
      <c r="CV38" s="39">
        <v>0</v>
      </c>
      <c r="CW38" s="39">
        <v>0</v>
      </c>
      <c r="CX38" s="39">
        <v>0</v>
      </c>
      <c r="CY38" s="39">
        <v>793.56</v>
      </c>
      <c r="CZ38" s="39">
        <v>2611803.62</v>
      </c>
      <c r="DA38" s="39">
        <v>88447.35</v>
      </c>
      <c r="DB38" s="39">
        <v>2406.49</v>
      </c>
      <c r="DC38" s="39">
        <v>7777570.6699999999</v>
      </c>
      <c r="DD38" s="39">
        <v>261828.84</v>
      </c>
      <c r="DE38" s="39">
        <v>8876.82</v>
      </c>
      <c r="DF38" s="39">
        <v>15825710.34</v>
      </c>
      <c r="DG38" s="39">
        <v>837584.35</v>
      </c>
      <c r="DH38" s="43"/>
      <c r="DI38" s="43"/>
      <c r="DJ38" s="43"/>
    </row>
    <row r="39" spans="1:114" ht="10.2">
      <c r="A39" s="40" t="s">
        <v>200</v>
      </c>
      <c r="B39" s="40" t="s">
        <v>188</v>
      </c>
      <c r="C39" s="40" t="s">
        <v>190</v>
      </c>
      <c r="D39" s="42">
        <v>3023451.65</v>
      </c>
      <c r="E39" s="42">
        <v>1152552985.3099999</v>
      </c>
      <c r="F39" s="42">
        <v>182262217.86000001</v>
      </c>
      <c r="G39" s="39">
        <v>2159045.68</v>
      </c>
      <c r="H39" s="39">
        <v>541908951.04999995</v>
      </c>
      <c r="I39" s="39">
        <v>118448584.98999999</v>
      </c>
      <c r="J39" s="39">
        <v>1563</v>
      </c>
      <c r="K39" s="39">
        <v>1869872.23</v>
      </c>
      <c r="L39" s="39">
        <v>136193.58</v>
      </c>
      <c r="M39" s="39">
        <v>2732.94</v>
      </c>
      <c r="N39" s="39">
        <v>2661414.46</v>
      </c>
      <c r="O39" s="39">
        <v>232629.71</v>
      </c>
      <c r="P39" s="39">
        <v>23723.49</v>
      </c>
      <c r="Q39" s="39">
        <v>44678725.979999997</v>
      </c>
      <c r="R39" s="39">
        <v>2170215.49</v>
      </c>
      <c r="S39" s="39">
        <v>1048.96</v>
      </c>
      <c r="T39" s="39">
        <v>1146316.33</v>
      </c>
      <c r="U39" s="39">
        <v>95023.49</v>
      </c>
      <c r="V39" s="39">
        <v>45053.70</v>
      </c>
      <c r="W39" s="39">
        <v>31296781.949999999</v>
      </c>
      <c r="X39" s="39">
        <v>3347357.68</v>
      </c>
      <c r="Y39" s="39">
        <v>4924.41</v>
      </c>
      <c r="Z39" s="39">
        <v>4064238.22</v>
      </c>
      <c r="AA39" s="39">
        <v>382440.26</v>
      </c>
      <c r="AB39" s="39">
        <v>7632.33</v>
      </c>
      <c r="AC39" s="39">
        <v>7827064.2300000004</v>
      </c>
      <c r="AD39" s="39">
        <v>640251.68</v>
      </c>
      <c r="AE39" s="39">
        <v>29847.94</v>
      </c>
      <c r="AF39" s="39">
        <v>32038976.280000001</v>
      </c>
      <c r="AG39" s="39">
        <v>2440546.72</v>
      </c>
      <c r="AH39" s="39">
        <v>226797.75</v>
      </c>
      <c r="AI39" s="39">
        <v>175925059.50999999</v>
      </c>
      <c r="AJ39" s="39">
        <v>17148573.920000002</v>
      </c>
      <c r="AK39" s="39">
        <v>25395.30</v>
      </c>
      <c r="AL39" s="39">
        <v>29216645.489999998</v>
      </c>
      <c r="AM39" s="39">
        <v>2125109.67</v>
      </c>
      <c r="AN39" s="39">
        <v>39314.29</v>
      </c>
      <c r="AO39" s="39">
        <v>25742655.129999999</v>
      </c>
      <c r="AP39" s="39">
        <v>2911946.06</v>
      </c>
      <c r="AQ39" s="39">
        <v>20850.79</v>
      </c>
      <c r="AR39" s="39">
        <v>20045549.969999999</v>
      </c>
      <c r="AS39" s="39">
        <v>1645555.72</v>
      </c>
      <c r="AT39" s="39">
        <v>57295.28</v>
      </c>
      <c r="AU39" s="39">
        <v>31090199.530000001</v>
      </c>
      <c r="AV39" s="39">
        <v>4316769.14</v>
      </c>
      <c r="AW39" s="39">
        <v>263459.79</v>
      </c>
      <c r="AX39" s="39">
        <v>147292239.94</v>
      </c>
      <c r="AY39" s="39">
        <v>18755794.640000001</v>
      </c>
      <c r="AZ39" s="39">
        <v>4500.11</v>
      </c>
      <c r="BA39" s="39">
        <v>7720783.4900000002</v>
      </c>
      <c r="BB39" s="39">
        <v>404979.88</v>
      </c>
      <c r="BC39" s="39">
        <v>27550.38</v>
      </c>
      <c r="BD39" s="39">
        <v>18572488.190000001</v>
      </c>
      <c r="BE39" s="39">
        <v>2216918.57</v>
      </c>
      <c r="BF39" s="39">
        <v>295.65</v>
      </c>
      <c r="BG39" s="39">
        <v>338463.88</v>
      </c>
      <c r="BH39" s="39">
        <v>29386.55</v>
      </c>
      <c r="BI39" s="39">
        <v>16766.43</v>
      </c>
      <c r="BJ39" s="39">
        <v>66362193.969999999</v>
      </c>
      <c r="BK39" s="39">
        <v>1710589.47</v>
      </c>
      <c r="BL39" s="39">
        <v>5438.76</v>
      </c>
      <c r="BM39" s="39">
        <v>3943704.95</v>
      </c>
      <c r="BN39" s="39">
        <v>418404.03</v>
      </c>
      <c r="BO39" s="39">
        <v>6863.26</v>
      </c>
      <c r="BP39" s="39">
        <v>14497102.92</v>
      </c>
      <c r="BQ39" s="39">
        <v>626927.30</v>
      </c>
      <c r="BR39" s="39">
        <v>1277.71</v>
      </c>
      <c r="BS39" s="39">
        <v>7795622.5199999996</v>
      </c>
      <c r="BT39" s="39">
        <v>129846.18</v>
      </c>
      <c r="BU39" s="39">
        <v>482.25</v>
      </c>
      <c r="BV39" s="39">
        <v>2075986.80</v>
      </c>
      <c r="BW39" s="39">
        <v>47763.93</v>
      </c>
      <c r="BX39" s="39">
        <v>3477.16</v>
      </c>
      <c r="BY39" s="39">
        <v>3945327.69</v>
      </c>
      <c r="BZ39" s="39">
        <v>310284.22</v>
      </c>
      <c r="CA39" s="39">
        <v>3207</v>
      </c>
      <c r="CB39" s="39">
        <v>1966588.54</v>
      </c>
      <c r="CC39" s="39">
        <v>240181.86</v>
      </c>
      <c r="CD39" s="39">
        <v>20591.61</v>
      </c>
      <c r="CE39" s="39">
        <v>21575549.469999999</v>
      </c>
      <c r="CF39" s="39">
        <v>1693564.98</v>
      </c>
      <c r="CG39" s="39">
        <v>15318</v>
      </c>
      <c r="CH39" s="39">
        <v>13263464.720000001</v>
      </c>
      <c r="CI39" s="39">
        <v>1205374.62</v>
      </c>
      <c r="CJ39" s="39">
        <v>71048.77</v>
      </c>
      <c r="CK39" s="39">
        <v>63025504.049999997</v>
      </c>
      <c r="CL39" s="39">
        <v>5481588.5</v>
      </c>
      <c r="CM39" s="39">
        <v>10419.60</v>
      </c>
      <c r="CN39" s="39">
        <v>15662478.1</v>
      </c>
      <c r="CO39" s="39">
        <v>915879.27</v>
      </c>
      <c r="CP39" s="39">
        <v>135652.57</v>
      </c>
      <c r="CQ39" s="39">
        <v>76716560.049999997</v>
      </c>
      <c r="CR39" s="39">
        <v>9390232.9700000007</v>
      </c>
      <c r="CS39" s="39">
        <v>3171.62</v>
      </c>
      <c r="CT39" s="39">
        <v>7201050.5199999996</v>
      </c>
      <c r="CU39" s="39">
        <v>319109.01</v>
      </c>
      <c r="CV39" s="39">
        <v>0</v>
      </c>
      <c r="CW39" s="39">
        <v>0</v>
      </c>
      <c r="CX39" s="39">
        <v>0</v>
      </c>
      <c r="CY39" s="39">
        <v>1531.19</v>
      </c>
      <c r="CZ39" s="39">
        <v>2983866.79</v>
      </c>
      <c r="DA39" s="39">
        <v>150236.91</v>
      </c>
      <c r="DB39" s="39">
        <v>5199.59</v>
      </c>
      <c r="DC39" s="39">
        <v>7703498.9100000001</v>
      </c>
      <c r="DD39" s="39">
        <v>461255.59</v>
      </c>
      <c r="DE39" s="39">
        <v>65458.95</v>
      </c>
      <c r="DF39" s="39">
        <v>48108826.229999997</v>
      </c>
      <c r="DG39" s="39">
        <v>4948778.48</v>
      </c>
      <c r="DH39" s="43"/>
      <c r="DI39" s="43"/>
      <c r="DJ39" s="43"/>
    </row>
    <row r="40" spans="1:114" ht="10.2">
      <c r="A40" s="40" t="s">
        <v>200</v>
      </c>
      <c r="B40" s="40" t="s">
        <v>191</v>
      </c>
      <c r="C40" s="40" t="s">
        <v>189</v>
      </c>
      <c r="D40" s="42">
        <v>258369.74</v>
      </c>
      <c r="E40" s="42">
        <v>373529600.19</v>
      </c>
      <c r="F40" s="42">
        <v>24579657.75</v>
      </c>
      <c r="G40" s="39">
        <v>104501.66</v>
      </c>
      <c r="H40" s="39">
        <v>86448965.549999997</v>
      </c>
      <c r="I40" s="39">
        <v>9130117.9000000004</v>
      </c>
      <c r="J40" s="39">
        <v>1132.47</v>
      </c>
      <c r="K40" s="39">
        <v>2388754.73</v>
      </c>
      <c r="L40" s="39">
        <v>118125.41</v>
      </c>
      <c r="M40" s="39">
        <v>567.55</v>
      </c>
      <c r="N40" s="39">
        <v>1021203.38</v>
      </c>
      <c r="O40" s="39">
        <v>55593.30</v>
      </c>
      <c r="P40" s="39">
        <v>3190.69</v>
      </c>
      <c r="Q40" s="39">
        <v>8748351.1500000004</v>
      </c>
      <c r="R40" s="39">
        <v>328194.42</v>
      </c>
      <c r="S40" s="39">
        <v>711.09</v>
      </c>
      <c r="T40" s="39">
        <v>1800215.17</v>
      </c>
      <c r="U40" s="39">
        <v>73871.18</v>
      </c>
      <c r="V40" s="39">
        <v>4819</v>
      </c>
      <c r="W40" s="39">
        <v>9124868.1699999999</v>
      </c>
      <c r="X40" s="39">
        <v>487252.54</v>
      </c>
      <c r="Y40" s="39">
        <v>1315.36</v>
      </c>
      <c r="Z40" s="39">
        <v>2373436.08</v>
      </c>
      <c r="AA40" s="39">
        <v>126923.81</v>
      </c>
      <c r="AB40" s="39">
        <v>6250.67</v>
      </c>
      <c r="AC40" s="39">
        <v>12414821.43</v>
      </c>
      <c r="AD40" s="39">
        <v>656260.90</v>
      </c>
      <c r="AE40" s="39">
        <v>10417.20</v>
      </c>
      <c r="AF40" s="39">
        <v>26404165.98</v>
      </c>
      <c r="AG40" s="39">
        <v>1137085.70</v>
      </c>
      <c r="AH40" s="39">
        <v>33072.38</v>
      </c>
      <c r="AI40" s="39">
        <v>68201210.400000006</v>
      </c>
      <c r="AJ40" s="39">
        <v>3419028.25</v>
      </c>
      <c r="AK40" s="39">
        <v>9939.43</v>
      </c>
      <c r="AL40" s="39">
        <v>28139699.809999999</v>
      </c>
      <c r="AM40" s="39">
        <v>1039337.35</v>
      </c>
      <c r="AN40" s="39">
        <v>7762.04</v>
      </c>
      <c r="AO40" s="39">
        <v>12397808.119999999</v>
      </c>
      <c r="AP40" s="39">
        <v>766117.28</v>
      </c>
      <c r="AQ40" s="39">
        <v>8373.99</v>
      </c>
      <c r="AR40" s="39">
        <v>22255317.399999999</v>
      </c>
      <c r="AS40" s="39">
        <v>887763.33</v>
      </c>
      <c r="AT40" s="39">
        <v>4806.68</v>
      </c>
      <c r="AU40" s="39">
        <v>8649547.9900000002</v>
      </c>
      <c r="AV40" s="39">
        <v>482351.55</v>
      </c>
      <c r="AW40" s="39">
        <v>60609.91</v>
      </c>
      <c r="AX40" s="39">
        <v>83641200.469999999</v>
      </c>
      <c r="AY40" s="39">
        <v>5791747.5300000003</v>
      </c>
      <c r="AZ40" s="39">
        <v>1992.41</v>
      </c>
      <c r="BA40" s="39">
        <v>7772154.71</v>
      </c>
      <c r="BB40" s="39">
        <v>219122.70</v>
      </c>
      <c r="BC40" s="39">
        <v>716.17</v>
      </c>
      <c r="BD40" s="39">
        <v>1742584.40</v>
      </c>
      <c r="BE40" s="39">
        <v>82317.60</v>
      </c>
      <c r="BF40" s="39">
        <v>124.19</v>
      </c>
      <c r="BG40" s="39">
        <v>272940.32</v>
      </c>
      <c r="BH40" s="39">
        <v>14270.50</v>
      </c>
      <c r="BI40" s="39">
        <v>10784.86</v>
      </c>
      <c r="BJ40" s="39">
        <v>59052641.93</v>
      </c>
      <c r="BK40" s="39">
        <v>1491409.18</v>
      </c>
      <c r="BL40" s="39">
        <v>897.94</v>
      </c>
      <c r="BM40" s="39">
        <v>1421911.80</v>
      </c>
      <c r="BN40" s="39">
        <v>85944.78</v>
      </c>
      <c r="BO40" s="39">
        <v>543.84</v>
      </c>
      <c r="BP40" s="39">
        <v>1786179.28</v>
      </c>
      <c r="BQ40" s="39">
        <v>56605.75</v>
      </c>
      <c r="BR40" s="39">
        <v>1808.03</v>
      </c>
      <c r="BS40" s="39">
        <v>16513126.57</v>
      </c>
      <c r="BT40" s="39">
        <v>234103.08</v>
      </c>
      <c r="BU40" s="39">
        <v>139.74</v>
      </c>
      <c r="BV40" s="39">
        <v>1341098.99</v>
      </c>
      <c r="BW40" s="39">
        <v>16517.40</v>
      </c>
      <c r="BX40" s="39">
        <v>2197.90</v>
      </c>
      <c r="BY40" s="39">
        <v>6053427.6900000004</v>
      </c>
      <c r="BZ40" s="39">
        <v>251219.31</v>
      </c>
      <c r="CA40" s="39">
        <v>807.87</v>
      </c>
      <c r="CB40" s="39">
        <v>2165597.99</v>
      </c>
      <c r="CC40" s="39">
        <v>87723.43</v>
      </c>
      <c r="CD40" s="39">
        <v>9168.78</v>
      </c>
      <c r="CE40" s="39">
        <v>22153098.039999999</v>
      </c>
      <c r="CF40" s="39">
        <v>943453.97</v>
      </c>
      <c r="CG40" s="39">
        <v>1698.19</v>
      </c>
      <c r="CH40" s="39">
        <v>2368633.19</v>
      </c>
      <c r="CI40" s="39">
        <v>159667.40</v>
      </c>
      <c r="CJ40" s="39">
        <v>13215.11</v>
      </c>
      <c r="CK40" s="39">
        <v>18836183.109999999</v>
      </c>
      <c r="CL40" s="39">
        <v>1227784.07</v>
      </c>
      <c r="CM40" s="39">
        <v>4379.35</v>
      </c>
      <c r="CN40" s="39">
        <v>12884649.23</v>
      </c>
      <c r="CO40" s="39">
        <v>474471.09</v>
      </c>
      <c r="CP40" s="39">
        <v>5092.65</v>
      </c>
      <c r="CQ40" s="39">
        <v>10529706.869999999</v>
      </c>
      <c r="CR40" s="39">
        <v>493055.62</v>
      </c>
      <c r="CS40" s="39">
        <v>2929.78</v>
      </c>
      <c r="CT40" s="39">
        <v>12486663.359999999</v>
      </c>
      <c r="CU40" s="39">
        <v>321542.77</v>
      </c>
      <c r="CV40" s="39">
        <v>0</v>
      </c>
      <c r="CW40" s="39">
        <v>0</v>
      </c>
      <c r="CX40" s="39">
        <v>0</v>
      </c>
      <c r="CY40" s="39">
        <v>954.99</v>
      </c>
      <c r="CZ40" s="39">
        <v>2546617.29</v>
      </c>
      <c r="DA40" s="39">
        <v>107609.64</v>
      </c>
      <c r="DB40" s="39">
        <v>1983.60</v>
      </c>
      <c r="DC40" s="39">
        <v>8071441.54</v>
      </c>
      <c r="DD40" s="39">
        <v>234805.42</v>
      </c>
      <c r="DE40" s="39">
        <v>18939.31</v>
      </c>
      <c r="DF40" s="39">
        <v>29643417.5</v>
      </c>
      <c r="DG40" s="39">
        <v>1827424.93</v>
      </c>
      <c r="DH40" s="43"/>
      <c r="DI40" s="43"/>
      <c r="DJ40" s="43"/>
    </row>
    <row r="41" spans="1:114" ht="10.2">
      <c r="A41" s="40" t="s">
        <v>200</v>
      </c>
      <c r="B41" s="40" t="s">
        <v>191</v>
      </c>
      <c r="C41" s="40" t="s">
        <v>190</v>
      </c>
      <c r="D41" s="42">
        <v>2948710.76</v>
      </c>
      <c r="E41" s="42">
        <v>1135386456.74</v>
      </c>
      <c r="F41" s="42">
        <v>185012976.81</v>
      </c>
      <c r="G41" s="39">
        <v>2032217.47</v>
      </c>
      <c r="H41" s="39">
        <v>490473585.56999999</v>
      </c>
      <c r="I41" s="39">
        <v>113238230.83</v>
      </c>
      <c r="J41" s="39">
        <v>3077</v>
      </c>
      <c r="K41" s="39">
        <v>3325900.94</v>
      </c>
      <c r="L41" s="39">
        <v>256356.53</v>
      </c>
      <c r="M41" s="39">
        <v>3342.94</v>
      </c>
      <c r="N41" s="39">
        <v>2663760.11</v>
      </c>
      <c r="O41" s="39">
        <v>267495.31</v>
      </c>
      <c r="P41" s="39">
        <v>18442.74</v>
      </c>
      <c r="Q41" s="39">
        <v>36285174.380000003</v>
      </c>
      <c r="R41" s="39">
        <v>1751144.69</v>
      </c>
      <c r="S41" s="39">
        <v>1108.83</v>
      </c>
      <c r="T41" s="39">
        <v>1449011.90</v>
      </c>
      <c r="U41" s="39">
        <v>107370.19</v>
      </c>
      <c r="V41" s="39">
        <v>34990.02</v>
      </c>
      <c r="W41" s="39">
        <v>24282979.239999998</v>
      </c>
      <c r="X41" s="39">
        <v>2724936.61</v>
      </c>
      <c r="Y41" s="39">
        <v>4511.96</v>
      </c>
      <c r="Z41" s="39">
        <v>3568321.22</v>
      </c>
      <c r="AA41" s="39">
        <v>362324.14</v>
      </c>
      <c r="AB41" s="39">
        <v>19530.67</v>
      </c>
      <c r="AC41" s="39">
        <v>19941858.399999999</v>
      </c>
      <c r="AD41" s="39">
        <v>1708666.06</v>
      </c>
      <c r="AE41" s="39">
        <v>33921.15</v>
      </c>
      <c r="AF41" s="39">
        <v>34739202.009999998</v>
      </c>
      <c r="AG41" s="39">
        <v>2827449.50</v>
      </c>
      <c r="AH41" s="39">
        <v>128771.47</v>
      </c>
      <c r="AI41" s="39">
        <v>107705806.51000001</v>
      </c>
      <c r="AJ41" s="39">
        <v>10304171.720000001</v>
      </c>
      <c r="AK41" s="39">
        <v>47096.30</v>
      </c>
      <c r="AL41" s="39">
        <v>53767587.060000002</v>
      </c>
      <c r="AM41" s="39">
        <v>4081625.95</v>
      </c>
      <c r="AN41" s="39">
        <v>63265.62</v>
      </c>
      <c r="AO41" s="39">
        <v>37210050.619999997</v>
      </c>
      <c r="AP41" s="39">
        <v>4886271.21</v>
      </c>
      <c r="AQ41" s="39">
        <v>23475.30</v>
      </c>
      <c r="AR41" s="39">
        <v>22870508.670000002</v>
      </c>
      <c r="AS41" s="39">
        <v>1903759.72</v>
      </c>
      <c r="AT41" s="39">
        <v>49296.89</v>
      </c>
      <c r="AU41" s="39">
        <v>29346840.890000001</v>
      </c>
      <c r="AV41" s="39">
        <v>4033219.98</v>
      </c>
      <c r="AW41" s="39">
        <v>420529.42</v>
      </c>
      <c r="AX41" s="39">
        <v>230530024.21000001</v>
      </c>
      <c r="AY41" s="39">
        <v>31912987.390000001</v>
      </c>
      <c r="AZ41" s="39">
        <v>12979.35</v>
      </c>
      <c r="BA41" s="39">
        <v>24610697.149999999</v>
      </c>
      <c r="BB41" s="39">
        <v>1204223.27</v>
      </c>
      <c r="BC41" s="39">
        <v>2911.03</v>
      </c>
      <c r="BD41" s="39">
        <v>3877296.21</v>
      </c>
      <c r="BE41" s="39">
        <v>268573.59</v>
      </c>
      <c r="BF41" s="39">
        <v>228</v>
      </c>
      <c r="BG41" s="39">
        <v>214622.86</v>
      </c>
      <c r="BH41" s="39">
        <v>15427.01</v>
      </c>
      <c r="BI41" s="39">
        <v>13679.47</v>
      </c>
      <c r="BJ41" s="39">
        <v>57726441.600000001</v>
      </c>
      <c r="BK41" s="39">
        <v>1541431.68</v>
      </c>
      <c r="BL41" s="39">
        <v>5607.76</v>
      </c>
      <c r="BM41" s="39">
        <v>3979431.92</v>
      </c>
      <c r="BN41" s="39">
        <v>443021.68</v>
      </c>
      <c r="BO41" s="39">
        <v>3072.52</v>
      </c>
      <c r="BP41" s="39">
        <v>6608485.9500000002</v>
      </c>
      <c r="BQ41" s="39">
        <v>296416.42</v>
      </c>
      <c r="BR41" s="39">
        <v>1130.84</v>
      </c>
      <c r="BS41" s="39">
        <v>9352423.9100000001</v>
      </c>
      <c r="BT41" s="39">
        <v>115600.59</v>
      </c>
      <c r="BU41" s="39">
        <v>348</v>
      </c>
      <c r="BV41" s="39">
        <v>1622678.60</v>
      </c>
      <c r="BW41" s="39">
        <v>36264.80</v>
      </c>
      <c r="BX41" s="39">
        <v>6399.69</v>
      </c>
      <c r="BY41" s="39">
        <v>6788052.4400000004</v>
      </c>
      <c r="BZ41" s="39">
        <v>574588.09</v>
      </c>
      <c r="CA41" s="39">
        <v>5500.14</v>
      </c>
      <c r="CB41" s="39">
        <v>4203383.32</v>
      </c>
      <c r="CC41" s="39">
        <v>442662.74</v>
      </c>
      <c r="CD41" s="39">
        <v>18984.02</v>
      </c>
      <c r="CE41" s="39">
        <v>19723182.690000001</v>
      </c>
      <c r="CF41" s="39">
        <v>1575622.81</v>
      </c>
      <c r="CG41" s="39">
        <v>10831.42</v>
      </c>
      <c r="CH41" s="39">
        <v>9104278.3900000006</v>
      </c>
      <c r="CI41" s="39">
        <v>912590.42</v>
      </c>
      <c r="CJ41" s="39">
        <v>49724.62</v>
      </c>
      <c r="CK41" s="39">
        <v>42006216.710000001</v>
      </c>
      <c r="CL41" s="39">
        <v>3879971.03</v>
      </c>
      <c r="CM41" s="39">
        <v>9685.42</v>
      </c>
      <c r="CN41" s="39">
        <v>13978720.880000001</v>
      </c>
      <c r="CO41" s="39">
        <v>833739.54</v>
      </c>
      <c r="CP41" s="39">
        <v>32872.59</v>
      </c>
      <c r="CQ41" s="39">
        <v>22928859.640000001</v>
      </c>
      <c r="CR41" s="39">
        <v>2482559.32</v>
      </c>
      <c r="CS41" s="39">
        <v>5725.64</v>
      </c>
      <c r="CT41" s="39">
        <v>12945663.310000001</v>
      </c>
      <c r="CU41" s="39">
        <v>550114.66</v>
      </c>
      <c r="CV41" s="39">
        <v>0</v>
      </c>
      <c r="CW41" s="39">
        <v>0</v>
      </c>
      <c r="CX41" s="39">
        <v>0</v>
      </c>
      <c r="CY41" s="39">
        <v>2090.12</v>
      </c>
      <c r="CZ41" s="39">
        <v>3313156.47</v>
      </c>
      <c r="DA41" s="39">
        <v>186893.33</v>
      </c>
      <c r="DB41" s="39">
        <v>3839.36</v>
      </c>
      <c r="DC41" s="39">
        <v>6974761.8399999999</v>
      </c>
      <c r="DD41" s="39">
        <v>348511.86</v>
      </c>
      <c r="DE41" s="39">
        <v>119871.33</v>
      </c>
      <c r="DF41" s="39">
        <v>87162723.879999995</v>
      </c>
      <c r="DG41" s="39">
        <v>9473604.5600000005</v>
      </c>
      <c r="DH41" s="43"/>
      <c r="DI41" s="43"/>
      <c r="DJ41" s="43"/>
    </row>
    <row r="42" spans="1:114" ht="10.2">
      <c r="A42" s="40" t="s">
        <v>201</v>
      </c>
      <c r="B42" s="40" t="s">
        <v>188</v>
      </c>
      <c r="C42" s="40" t="s">
        <v>189</v>
      </c>
      <c r="D42" s="42">
        <v>243257.40</v>
      </c>
      <c r="E42" s="42">
        <v>373554988.69999999</v>
      </c>
      <c r="F42" s="42">
        <v>22135183.510000002</v>
      </c>
      <c r="G42" s="39">
        <v>91894.58</v>
      </c>
      <c r="H42" s="39">
        <v>79015264.200000003</v>
      </c>
      <c r="I42" s="39">
        <v>7573040.8300000001</v>
      </c>
      <c r="J42" s="39">
        <v>327.30</v>
      </c>
      <c r="K42" s="39">
        <v>1081924.80</v>
      </c>
      <c r="L42" s="39">
        <v>34743.05</v>
      </c>
      <c r="M42" s="39">
        <v>338.50</v>
      </c>
      <c r="N42" s="39">
        <v>977938.66</v>
      </c>
      <c r="O42" s="39">
        <v>39218.23</v>
      </c>
      <c r="P42" s="39">
        <v>3754.87</v>
      </c>
      <c r="Q42" s="39">
        <v>10512476.25</v>
      </c>
      <c r="R42" s="39">
        <v>368094.14</v>
      </c>
      <c r="S42" s="39">
        <v>1234.27</v>
      </c>
      <c r="T42" s="39">
        <v>3268810.53</v>
      </c>
      <c r="U42" s="39">
        <v>126129.23</v>
      </c>
      <c r="V42" s="39">
        <v>6664.06</v>
      </c>
      <c r="W42" s="39">
        <v>12033133.029999999</v>
      </c>
      <c r="X42" s="39">
        <v>619167.48</v>
      </c>
      <c r="Y42" s="39">
        <v>1186.88</v>
      </c>
      <c r="Z42" s="39">
        <v>2713333.99</v>
      </c>
      <c r="AA42" s="39">
        <v>127795.85</v>
      </c>
      <c r="AB42" s="39">
        <v>3967.73</v>
      </c>
      <c r="AC42" s="39">
        <v>8700393.2100000009</v>
      </c>
      <c r="AD42" s="39">
        <v>410066.59</v>
      </c>
      <c r="AE42" s="39">
        <v>11398.74</v>
      </c>
      <c r="AF42" s="39">
        <v>28782335.289999999</v>
      </c>
      <c r="AG42" s="39">
        <v>1224201.78</v>
      </c>
      <c r="AH42" s="39">
        <v>46689.07</v>
      </c>
      <c r="AI42" s="39">
        <v>101320255.59999999</v>
      </c>
      <c r="AJ42" s="39">
        <v>4648863.78</v>
      </c>
      <c r="AK42" s="39">
        <v>7251.28</v>
      </c>
      <c r="AL42" s="39">
        <v>19303763.600000001</v>
      </c>
      <c r="AM42" s="39">
        <v>740518.15</v>
      </c>
      <c r="AN42" s="39">
        <v>5741.02</v>
      </c>
      <c r="AO42" s="39">
        <v>10682814.810000001</v>
      </c>
      <c r="AP42" s="39">
        <v>531263.88</v>
      </c>
      <c r="AQ42" s="39">
        <v>8350.21</v>
      </c>
      <c r="AR42" s="39">
        <v>23458862.16</v>
      </c>
      <c r="AS42" s="39">
        <v>852798.58</v>
      </c>
      <c r="AT42" s="39">
        <v>8888.08</v>
      </c>
      <c r="AU42" s="39">
        <v>14093911.949999999</v>
      </c>
      <c r="AV42" s="39">
        <v>814858.30</v>
      </c>
      <c r="AW42" s="39">
        <v>45289.54</v>
      </c>
      <c r="AX42" s="39">
        <v>74031471.629999995</v>
      </c>
      <c r="AY42" s="39">
        <v>4143492.51</v>
      </c>
      <c r="AZ42" s="39">
        <v>301.39</v>
      </c>
      <c r="BA42" s="39">
        <v>1098398.79</v>
      </c>
      <c r="BB42" s="39">
        <v>31664.13</v>
      </c>
      <c r="BC42" s="39">
        <v>5330.72</v>
      </c>
      <c r="BD42" s="39">
        <v>7068640.8499999996</v>
      </c>
      <c r="BE42" s="39">
        <v>496163.66</v>
      </c>
      <c r="BF42" s="39">
        <v>188.98</v>
      </c>
      <c r="BG42" s="39">
        <v>450046.46</v>
      </c>
      <c r="BH42" s="39">
        <v>24187.94</v>
      </c>
      <c r="BI42" s="39">
        <v>12576.19</v>
      </c>
      <c r="BJ42" s="39">
        <v>57317956.689999998</v>
      </c>
      <c r="BK42" s="39">
        <v>1593229</v>
      </c>
      <c r="BL42" s="39">
        <v>868.50</v>
      </c>
      <c r="BM42" s="39">
        <v>2203907.08</v>
      </c>
      <c r="BN42" s="39">
        <v>89443.98</v>
      </c>
      <c r="BO42" s="39">
        <v>809.51</v>
      </c>
      <c r="BP42" s="39">
        <v>2742789.51</v>
      </c>
      <c r="BQ42" s="39">
        <v>84873.41</v>
      </c>
      <c r="BR42" s="39">
        <v>1483.40</v>
      </c>
      <c r="BS42" s="39">
        <v>11461640.390000001</v>
      </c>
      <c r="BT42" s="39">
        <v>189914.04</v>
      </c>
      <c r="BU42" s="39">
        <v>232.91</v>
      </c>
      <c r="BV42" s="39">
        <v>1430064.62</v>
      </c>
      <c r="BW42" s="39">
        <v>28910.89</v>
      </c>
      <c r="BX42" s="39">
        <v>2525.94</v>
      </c>
      <c r="BY42" s="39">
        <v>6416593.1600000001</v>
      </c>
      <c r="BZ42" s="39">
        <v>267934.94</v>
      </c>
      <c r="CA42" s="39">
        <v>512.74</v>
      </c>
      <c r="CB42" s="39">
        <v>1101791.89</v>
      </c>
      <c r="CC42" s="39">
        <v>47462.56</v>
      </c>
      <c r="CD42" s="39">
        <v>9839.69</v>
      </c>
      <c r="CE42" s="39">
        <v>26686816.559999999</v>
      </c>
      <c r="CF42" s="39">
        <v>1044440.82</v>
      </c>
      <c r="CG42" s="39">
        <v>2710.02</v>
      </c>
      <c r="CH42" s="39">
        <v>4752163.48</v>
      </c>
      <c r="CI42" s="39">
        <v>254124.96</v>
      </c>
      <c r="CJ42" s="39">
        <v>17854.64</v>
      </c>
      <c r="CK42" s="39">
        <v>28425864.719999999</v>
      </c>
      <c r="CL42" s="39">
        <v>1630094.92</v>
      </c>
      <c r="CM42" s="39">
        <v>4854.60</v>
      </c>
      <c r="CN42" s="39">
        <v>14633437.01</v>
      </c>
      <c r="CO42" s="39">
        <v>525985.95</v>
      </c>
      <c r="CP42" s="39">
        <v>18164.95</v>
      </c>
      <c r="CQ42" s="39">
        <v>30884822.23</v>
      </c>
      <c r="CR42" s="39">
        <v>1684527.81</v>
      </c>
      <c r="CS42" s="39">
        <v>1651.30</v>
      </c>
      <c r="CT42" s="39">
        <v>5937835.9500000002</v>
      </c>
      <c r="CU42" s="39">
        <v>188956.57</v>
      </c>
      <c r="CV42" s="39">
        <v>0</v>
      </c>
      <c r="CW42" s="39">
        <v>0</v>
      </c>
      <c r="CX42" s="39">
        <v>0</v>
      </c>
      <c r="CY42" s="39">
        <v>786.32</v>
      </c>
      <c r="CZ42" s="39">
        <v>2728120.09</v>
      </c>
      <c r="DA42" s="39">
        <v>93520.50</v>
      </c>
      <c r="DB42" s="39">
        <v>2550.55</v>
      </c>
      <c r="DC42" s="39">
        <v>9241077.8699999992</v>
      </c>
      <c r="DD42" s="39">
        <v>259951.42</v>
      </c>
      <c r="DE42" s="39">
        <v>13109.22</v>
      </c>
      <c r="DF42" s="39">
        <v>22604705.129999999</v>
      </c>
      <c r="DG42" s="39">
        <v>1230751.17</v>
      </c>
      <c r="DH42" s="43"/>
      <c r="DI42" s="43"/>
      <c r="DJ42" s="43"/>
    </row>
    <row r="43" spans="1:114" ht="10.2">
      <c r="A43" s="40" t="s">
        <v>201</v>
      </c>
      <c r="B43" s="40" t="s">
        <v>188</v>
      </c>
      <c r="C43" s="40" t="s">
        <v>190</v>
      </c>
      <c r="D43" s="42">
        <v>2474405.45</v>
      </c>
      <c r="E43" s="42">
        <v>1130418035.8599999</v>
      </c>
      <c r="F43" s="42">
        <v>157031018.03</v>
      </c>
      <c r="G43" s="39">
        <v>1605191.57</v>
      </c>
      <c r="H43" s="39">
        <v>491561012.14999998</v>
      </c>
      <c r="I43" s="39">
        <v>92781721.189999998</v>
      </c>
      <c r="J43" s="39">
        <v>963.63</v>
      </c>
      <c r="K43" s="39">
        <v>1052930.77</v>
      </c>
      <c r="L43" s="39">
        <v>82630.51</v>
      </c>
      <c r="M43" s="39">
        <v>1054</v>
      </c>
      <c r="N43" s="39">
        <v>983565.84</v>
      </c>
      <c r="O43" s="39">
        <v>83080.91</v>
      </c>
      <c r="P43" s="39">
        <v>19690.74</v>
      </c>
      <c r="Q43" s="39">
        <v>38246538.890000001</v>
      </c>
      <c r="R43" s="39">
        <v>1798407.68</v>
      </c>
      <c r="S43" s="39">
        <v>1586.25</v>
      </c>
      <c r="T43" s="39">
        <v>1805755.01</v>
      </c>
      <c r="U43" s="39">
        <v>135980.24</v>
      </c>
      <c r="V43" s="39">
        <v>41430.90</v>
      </c>
      <c r="W43" s="39">
        <v>33287067.039999999</v>
      </c>
      <c r="X43" s="39">
        <v>3143477.03</v>
      </c>
      <c r="Y43" s="39">
        <v>3257.70</v>
      </c>
      <c r="Z43" s="39">
        <v>2762760.76</v>
      </c>
      <c r="AA43" s="39">
        <v>256188.21</v>
      </c>
      <c r="AB43" s="39">
        <v>11384.80</v>
      </c>
      <c r="AC43" s="39">
        <v>11581820.720000001</v>
      </c>
      <c r="AD43" s="39">
        <v>949105.94</v>
      </c>
      <c r="AE43" s="39">
        <v>38421.32</v>
      </c>
      <c r="AF43" s="39">
        <v>43542346.890000001</v>
      </c>
      <c r="AG43" s="39">
        <v>3215204.34</v>
      </c>
      <c r="AH43" s="39">
        <v>177232.73</v>
      </c>
      <c r="AI43" s="39">
        <v>149376003.53</v>
      </c>
      <c r="AJ43" s="39">
        <v>13486765.199999999</v>
      </c>
      <c r="AK43" s="39">
        <v>27265.52</v>
      </c>
      <c r="AL43" s="39">
        <v>32893723.370000001</v>
      </c>
      <c r="AM43" s="39">
        <v>2302421.11</v>
      </c>
      <c r="AN43" s="39">
        <v>35695.37</v>
      </c>
      <c r="AO43" s="39">
        <v>24880315.329999998</v>
      </c>
      <c r="AP43" s="39">
        <v>2633803.23</v>
      </c>
      <c r="AQ43" s="39">
        <v>17351.80</v>
      </c>
      <c r="AR43" s="39">
        <v>18180026.879999999</v>
      </c>
      <c r="AS43" s="39">
        <v>1421634.07</v>
      </c>
      <c r="AT43" s="39">
        <v>82783.80</v>
      </c>
      <c r="AU43" s="39">
        <v>48665927.979999997</v>
      </c>
      <c r="AV43" s="39">
        <v>6184307.2000000002</v>
      </c>
      <c r="AW43" s="39">
        <v>326722.02</v>
      </c>
      <c r="AX43" s="39">
        <v>194871227.34</v>
      </c>
      <c r="AY43" s="39">
        <v>23200326.850000001</v>
      </c>
      <c r="AZ43" s="39">
        <v>1802.03</v>
      </c>
      <c r="BA43" s="39">
        <v>3339894.09</v>
      </c>
      <c r="BB43" s="39">
        <v>157564.42</v>
      </c>
      <c r="BC43" s="39">
        <v>27826.95</v>
      </c>
      <c r="BD43" s="39">
        <v>20829582.420000002</v>
      </c>
      <c r="BE43" s="39">
        <v>2244182.06</v>
      </c>
      <c r="BF43" s="39">
        <v>431.32</v>
      </c>
      <c r="BG43" s="39">
        <v>385753.65</v>
      </c>
      <c r="BH43" s="39">
        <v>35419.03</v>
      </c>
      <c r="BI43" s="39">
        <v>16785.25</v>
      </c>
      <c r="BJ43" s="39">
        <v>65657260.020000003</v>
      </c>
      <c r="BK43" s="39">
        <v>1713428.43</v>
      </c>
      <c r="BL43" s="39">
        <v>4149.39</v>
      </c>
      <c r="BM43" s="39">
        <v>3277024.87</v>
      </c>
      <c r="BN43" s="39">
        <v>324141.76</v>
      </c>
      <c r="BO43" s="39">
        <v>3521.51</v>
      </c>
      <c r="BP43" s="39">
        <v>7890861.04</v>
      </c>
      <c r="BQ43" s="39">
        <v>328085.38</v>
      </c>
      <c r="BR43" s="39">
        <v>1350.95</v>
      </c>
      <c r="BS43" s="39">
        <v>8086722.6799999997</v>
      </c>
      <c r="BT43" s="39">
        <v>137930.53</v>
      </c>
      <c r="BU43" s="39">
        <v>528</v>
      </c>
      <c r="BV43" s="39">
        <v>3169373.86</v>
      </c>
      <c r="BW43" s="39">
        <v>52997.04</v>
      </c>
      <c r="BX43" s="39">
        <v>5493.95</v>
      </c>
      <c r="BY43" s="39">
        <v>6252833.29</v>
      </c>
      <c r="BZ43" s="39">
        <v>498484.97</v>
      </c>
      <c r="CA43" s="39">
        <v>3165.21</v>
      </c>
      <c r="CB43" s="39">
        <v>2712845.67</v>
      </c>
      <c r="CC43" s="39">
        <v>246440.32</v>
      </c>
      <c r="CD43" s="39">
        <v>13703.55</v>
      </c>
      <c r="CE43" s="39">
        <v>16576752.130000001</v>
      </c>
      <c r="CF43" s="39">
        <v>1158255.01</v>
      </c>
      <c r="CG43" s="39">
        <v>14609.27</v>
      </c>
      <c r="CH43" s="39">
        <v>13109827.609999999</v>
      </c>
      <c r="CI43" s="39">
        <v>1188508.30</v>
      </c>
      <c r="CJ43" s="39">
        <v>63738.43</v>
      </c>
      <c r="CK43" s="39">
        <v>57148447.399999999</v>
      </c>
      <c r="CL43" s="39">
        <v>4911498.44</v>
      </c>
      <c r="CM43" s="39">
        <v>8244.17</v>
      </c>
      <c r="CN43" s="39">
        <v>12528447.529999999</v>
      </c>
      <c r="CO43" s="39">
        <v>734903.65</v>
      </c>
      <c r="CP43" s="39">
        <v>126115.95</v>
      </c>
      <c r="CQ43" s="39">
        <v>79050638.700000003</v>
      </c>
      <c r="CR43" s="39">
        <v>8885091.6500000004</v>
      </c>
      <c r="CS43" s="39">
        <v>3179.32</v>
      </c>
      <c r="CT43" s="39">
        <v>6950679.71</v>
      </c>
      <c r="CU43" s="39">
        <v>295876.52</v>
      </c>
      <c r="CV43" s="39">
        <v>0</v>
      </c>
      <c r="CW43" s="39">
        <v>0</v>
      </c>
      <c r="CX43" s="39">
        <v>0</v>
      </c>
      <c r="CY43" s="39">
        <v>1982.35</v>
      </c>
      <c r="CZ43" s="39">
        <v>3225171.17</v>
      </c>
      <c r="DA43" s="39">
        <v>180681.35</v>
      </c>
      <c r="DB43" s="39">
        <v>4774.84</v>
      </c>
      <c r="DC43" s="39">
        <v>7938609.2699999996</v>
      </c>
      <c r="DD43" s="39">
        <v>416895.24</v>
      </c>
      <c r="DE43" s="39">
        <v>77432.66</v>
      </c>
      <c r="DF43" s="39">
        <v>59626028.619999997</v>
      </c>
      <c r="DG43" s="39">
        <v>5812058.6900000004</v>
      </c>
      <c r="DH43" s="43"/>
      <c r="DI43" s="43"/>
      <c r="DJ43" s="43"/>
    </row>
    <row r="44" spans="1:114" ht="10.2">
      <c r="A44" s="40" t="s">
        <v>201</v>
      </c>
      <c r="B44" s="40" t="s">
        <v>191</v>
      </c>
      <c r="C44" s="40" t="s">
        <v>189</v>
      </c>
      <c r="D44" s="42">
        <v>268023.93</v>
      </c>
      <c r="E44" s="42">
        <v>426447960.48000002</v>
      </c>
      <c r="F44" s="42">
        <v>25550605.350000001</v>
      </c>
      <c r="G44" s="39">
        <v>93563.88</v>
      </c>
      <c r="H44" s="39">
        <v>85370345.439999998</v>
      </c>
      <c r="I44" s="39">
        <v>8247434.0999999996</v>
      </c>
      <c r="J44" s="39">
        <v>737.54</v>
      </c>
      <c r="K44" s="39">
        <v>1692826.92</v>
      </c>
      <c r="L44" s="39">
        <v>75724.97</v>
      </c>
      <c r="M44" s="39">
        <v>132</v>
      </c>
      <c r="N44" s="39">
        <v>372752.58</v>
      </c>
      <c r="O44" s="39">
        <v>14249.75</v>
      </c>
      <c r="P44" s="39">
        <v>2537.07</v>
      </c>
      <c r="Q44" s="39">
        <v>7459311.04</v>
      </c>
      <c r="R44" s="39">
        <v>263252.80</v>
      </c>
      <c r="S44" s="39">
        <v>1315.01</v>
      </c>
      <c r="T44" s="39">
        <v>3808220.65</v>
      </c>
      <c r="U44" s="39">
        <v>150477.47</v>
      </c>
      <c r="V44" s="39">
        <v>5385.89</v>
      </c>
      <c r="W44" s="39">
        <v>10218455.289999999</v>
      </c>
      <c r="X44" s="39">
        <v>528473.14</v>
      </c>
      <c r="Y44" s="39">
        <v>1047.53</v>
      </c>
      <c r="Z44" s="39">
        <v>2375448.51</v>
      </c>
      <c r="AA44" s="39">
        <v>111027.51</v>
      </c>
      <c r="AB44" s="39">
        <v>9272.42</v>
      </c>
      <c r="AC44" s="39">
        <v>21924850.510000002</v>
      </c>
      <c r="AD44" s="39">
        <v>991529.25</v>
      </c>
      <c r="AE44" s="39">
        <v>14229.66</v>
      </c>
      <c r="AF44" s="39">
        <v>34430705.030000001</v>
      </c>
      <c r="AG44" s="39">
        <v>1512350.42</v>
      </c>
      <c r="AH44" s="39">
        <v>29573.30</v>
      </c>
      <c r="AI44" s="39">
        <v>74214647.230000004</v>
      </c>
      <c r="AJ44" s="39">
        <v>3115811.57</v>
      </c>
      <c r="AK44" s="39">
        <v>13886.54</v>
      </c>
      <c r="AL44" s="39">
        <v>41833167.149999999</v>
      </c>
      <c r="AM44" s="39">
        <v>1492477.83</v>
      </c>
      <c r="AN44" s="39">
        <v>8120.63</v>
      </c>
      <c r="AO44" s="39">
        <v>14744447.449999999</v>
      </c>
      <c r="AP44" s="39">
        <v>784164.56</v>
      </c>
      <c r="AQ44" s="39">
        <v>9247.61</v>
      </c>
      <c r="AR44" s="39">
        <v>25678011.149999999</v>
      </c>
      <c r="AS44" s="39">
        <v>983466.25</v>
      </c>
      <c r="AT44" s="39">
        <v>8767.27</v>
      </c>
      <c r="AU44" s="39">
        <v>14260733.82</v>
      </c>
      <c r="AV44" s="39">
        <v>834689.10</v>
      </c>
      <c r="AW44" s="39">
        <v>75104.86</v>
      </c>
      <c r="AX44" s="39">
        <v>112115851.13</v>
      </c>
      <c r="AY44" s="39">
        <v>7044684.25</v>
      </c>
      <c r="AZ44" s="39">
        <v>1205.27</v>
      </c>
      <c r="BA44" s="39">
        <v>3319964.48</v>
      </c>
      <c r="BB44" s="39">
        <v>122967.92</v>
      </c>
      <c r="BC44" s="39">
        <v>1451.08</v>
      </c>
      <c r="BD44" s="39">
        <v>3350551.60</v>
      </c>
      <c r="BE44" s="39">
        <v>153000.73</v>
      </c>
      <c r="BF44" s="39">
        <v>0</v>
      </c>
      <c r="BG44" s="39">
        <v>0</v>
      </c>
      <c r="BH44" s="39">
        <v>0</v>
      </c>
      <c r="BI44" s="39">
        <v>12356.67</v>
      </c>
      <c r="BJ44" s="39">
        <v>66298106.340000004</v>
      </c>
      <c r="BK44" s="39">
        <v>1685074.41</v>
      </c>
      <c r="BL44" s="39">
        <v>802.45</v>
      </c>
      <c r="BM44" s="39">
        <v>2062657.78</v>
      </c>
      <c r="BN44" s="39">
        <v>82942.11</v>
      </c>
      <c r="BO44" s="39">
        <v>509.45</v>
      </c>
      <c r="BP44" s="39">
        <v>1752176.26</v>
      </c>
      <c r="BQ44" s="39">
        <v>55175.53</v>
      </c>
      <c r="BR44" s="39">
        <v>1796.61</v>
      </c>
      <c r="BS44" s="39">
        <v>15907944.41</v>
      </c>
      <c r="BT44" s="39">
        <v>240626.78</v>
      </c>
      <c r="BU44" s="39">
        <v>170.50</v>
      </c>
      <c r="BV44" s="39">
        <v>1544084.31</v>
      </c>
      <c r="BW44" s="39">
        <v>25604.30</v>
      </c>
      <c r="BX44" s="39">
        <v>3695.11</v>
      </c>
      <c r="BY44" s="39">
        <v>10641262.310000001</v>
      </c>
      <c r="BZ44" s="39">
        <v>418355.98</v>
      </c>
      <c r="CA44" s="39">
        <v>926.86</v>
      </c>
      <c r="CB44" s="39">
        <v>2067321.14</v>
      </c>
      <c r="CC44" s="39">
        <v>93302.21</v>
      </c>
      <c r="CD44" s="39">
        <v>7554.33</v>
      </c>
      <c r="CE44" s="39">
        <v>19726028.550000001</v>
      </c>
      <c r="CF44" s="39">
        <v>783084.53</v>
      </c>
      <c r="CG44" s="39">
        <v>2117.78</v>
      </c>
      <c r="CH44" s="39">
        <v>3437042.02</v>
      </c>
      <c r="CI44" s="39">
        <v>204036.60</v>
      </c>
      <c r="CJ44" s="39">
        <v>12775</v>
      </c>
      <c r="CK44" s="39">
        <v>21128645.989999998</v>
      </c>
      <c r="CL44" s="39">
        <v>1210727.34</v>
      </c>
      <c r="CM44" s="39">
        <v>4583.91</v>
      </c>
      <c r="CN44" s="39">
        <v>14577770.66</v>
      </c>
      <c r="CO44" s="39">
        <v>492988.81</v>
      </c>
      <c r="CP44" s="39">
        <v>5645.06</v>
      </c>
      <c r="CQ44" s="39">
        <v>13885600.65</v>
      </c>
      <c r="CR44" s="39">
        <v>578952.63</v>
      </c>
      <c r="CS44" s="39">
        <v>2699.11</v>
      </c>
      <c r="CT44" s="39">
        <v>10460905.449999999</v>
      </c>
      <c r="CU44" s="39">
        <v>302223.16</v>
      </c>
      <c r="CV44" s="39">
        <v>0</v>
      </c>
      <c r="CW44" s="39">
        <v>0</v>
      </c>
      <c r="CX44" s="39">
        <v>0</v>
      </c>
      <c r="CY44" s="39">
        <v>1139.81</v>
      </c>
      <c r="CZ44" s="39">
        <v>3912799.93</v>
      </c>
      <c r="DA44" s="39">
        <v>133505.63</v>
      </c>
      <c r="DB44" s="39">
        <v>2252.29</v>
      </c>
      <c r="DC44" s="39">
        <v>8715532.4900000002</v>
      </c>
      <c r="DD44" s="39">
        <v>258765.13</v>
      </c>
      <c r="DE44" s="39">
        <v>22600.70</v>
      </c>
      <c r="DF44" s="39">
        <v>39002634.270000003</v>
      </c>
      <c r="DG44" s="39">
        <v>2171324.59</v>
      </c>
      <c r="DH44" s="43"/>
      <c r="DI44" s="43"/>
      <c r="DJ44" s="43"/>
    </row>
    <row r="45" spans="1:114" ht="10.2">
      <c r="A45" s="40" t="s">
        <v>201</v>
      </c>
      <c r="B45" s="40" t="s">
        <v>191</v>
      </c>
      <c r="C45" s="40" t="s">
        <v>190</v>
      </c>
      <c r="D45" s="42">
        <v>2272959.37</v>
      </c>
      <c r="E45" s="42">
        <v>1117471685.7</v>
      </c>
      <c r="F45" s="42">
        <v>154869668.28</v>
      </c>
      <c r="G45" s="39">
        <v>1365909.74</v>
      </c>
      <c r="H45" s="39">
        <v>420257060.54000002</v>
      </c>
      <c r="I45" s="39">
        <v>83451875.409999996</v>
      </c>
      <c r="J45" s="39">
        <v>1774.47</v>
      </c>
      <c r="K45" s="39">
        <v>1893134.94</v>
      </c>
      <c r="L45" s="39">
        <v>146180.60</v>
      </c>
      <c r="M45" s="39">
        <v>1056.94</v>
      </c>
      <c r="N45" s="39">
        <v>1073739.20</v>
      </c>
      <c r="O45" s="39">
        <v>91878.64</v>
      </c>
      <c r="P45" s="39">
        <v>13117.59</v>
      </c>
      <c r="Q45" s="39">
        <v>25934949.670000002</v>
      </c>
      <c r="R45" s="39">
        <v>1246095.94</v>
      </c>
      <c r="S45" s="39">
        <v>1864.96</v>
      </c>
      <c r="T45" s="39">
        <v>2408990.17</v>
      </c>
      <c r="U45" s="39">
        <v>177404.02</v>
      </c>
      <c r="V45" s="39">
        <v>31573.90</v>
      </c>
      <c r="W45" s="39">
        <v>23258091.93</v>
      </c>
      <c r="X45" s="39">
        <v>2495714.53</v>
      </c>
      <c r="Y45" s="39">
        <v>3316.68</v>
      </c>
      <c r="Z45" s="39">
        <v>2331927.44</v>
      </c>
      <c r="AA45" s="39">
        <v>266135.82</v>
      </c>
      <c r="AB45" s="39">
        <v>24999.55</v>
      </c>
      <c r="AC45" s="39">
        <v>29434971.039999999</v>
      </c>
      <c r="AD45" s="39">
        <v>2222040.64</v>
      </c>
      <c r="AE45" s="39">
        <v>42039.34</v>
      </c>
      <c r="AF45" s="39">
        <v>47132832.600000001</v>
      </c>
      <c r="AG45" s="39">
        <v>3543836.40</v>
      </c>
      <c r="AH45" s="39">
        <v>88413.35</v>
      </c>
      <c r="AI45" s="39">
        <v>84906692.290000007</v>
      </c>
      <c r="AJ45" s="39">
        <v>7170873.8799999999</v>
      </c>
      <c r="AK45" s="39">
        <v>50089.34</v>
      </c>
      <c r="AL45" s="39">
        <v>61011337.75</v>
      </c>
      <c r="AM45" s="39">
        <v>4339610.93</v>
      </c>
      <c r="AN45" s="39">
        <v>55727.29</v>
      </c>
      <c r="AO45" s="39">
        <v>38974281.5</v>
      </c>
      <c r="AP45" s="39">
        <v>4338502.93</v>
      </c>
      <c r="AQ45" s="39">
        <v>19008.26</v>
      </c>
      <c r="AR45" s="39">
        <v>20449512.899999999</v>
      </c>
      <c r="AS45" s="39">
        <v>1611282.54</v>
      </c>
      <c r="AT45" s="39">
        <v>66627.94</v>
      </c>
      <c r="AU45" s="39">
        <v>45275895.770000003</v>
      </c>
      <c r="AV45" s="39">
        <v>5463237.2599999998</v>
      </c>
      <c r="AW45" s="39">
        <v>446560.58</v>
      </c>
      <c r="AX45" s="39">
        <v>274226114.13999999</v>
      </c>
      <c r="AY45" s="39">
        <v>34005181.75</v>
      </c>
      <c r="AZ45" s="39">
        <v>6578.30</v>
      </c>
      <c r="BA45" s="39">
        <v>12443774.73</v>
      </c>
      <c r="BB45" s="39">
        <v>603202.42</v>
      </c>
      <c r="BC45" s="39">
        <v>5764.63</v>
      </c>
      <c r="BD45" s="39">
        <v>6882428.9699999997</v>
      </c>
      <c r="BE45" s="39">
        <v>511473.87</v>
      </c>
      <c r="BF45" s="39">
        <v>252</v>
      </c>
      <c r="BG45" s="39">
        <v>211570.26</v>
      </c>
      <c r="BH45" s="39">
        <v>24012.85</v>
      </c>
      <c r="BI45" s="39">
        <v>17381.69</v>
      </c>
      <c r="BJ45" s="39">
        <v>75598279.480000004</v>
      </c>
      <c r="BK45" s="39">
        <v>1938483.14</v>
      </c>
      <c r="BL45" s="39">
        <v>4398.60</v>
      </c>
      <c r="BM45" s="39">
        <v>3885714.51</v>
      </c>
      <c r="BN45" s="39">
        <v>363809.06</v>
      </c>
      <c r="BO45" s="39">
        <v>1650.90</v>
      </c>
      <c r="BP45" s="39">
        <v>3677878.04</v>
      </c>
      <c r="BQ45" s="39">
        <v>157148.69</v>
      </c>
      <c r="BR45" s="39">
        <v>1339.64</v>
      </c>
      <c r="BS45" s="39">
        <v>10068605.210000001</v>
      </c>
      <c r="BT45" s="39">
        <v>150466.04</v>
      </c>
      <c r="BU45" s="39">
        <v>325.93</v>
      </c>
      <c r="BV45" s="39">
        <v>1785521.59</v>
      </c>
      <c r="BW45" s="39">
        <v>32651.95</v>
      </c>
      <c r="BX45" s="39">
        <v>8574.03</v>
      </c>
      <c r="BY45" s="39">
        <v>10164447.15</v>
      </c>
      <c r="BZ45" s="39">
        <v>816635.72</v>
      </c>
      <c r="CA45" s="39">
        <v>5110.62</v>
      </c>
      <c r="CB45" s="39">
        <v>4379918.17</v>
      </c>
      <c r="CC45" s="39">
        <v>415205.71</v>
      </c>
      <c r="CD45" s="39">
        <v>10714.02</v>
      </c>
      <c r="CE45" s="39">
        <v>11758918.810000001</v>
      </c>
      <c r="CF45" s="39">
        <v>898065.38</v>
      </c>
      <c r="CG45" s="39">
        <v>10346.78</v>
      </c>
      <c r="CH45" s="39">
        <v>8641371.2799999993</v>
      </c>
      <c r="CI45" s="39">
        <v>852168.44</v>
      </c>
      <c r="CJ45" s="39">
        <v>41782.94</v>
      </c>
      <c r="CK45" s="39">
        <v>38715981.109999999</v>
      </c>
      <c r="CL45" s="39">
        <v>3353768.19</v>
      </c>
      <c r="CM45" s="39">
        <v>8868.51</v>
      </c>
      <c r="CN45" s="39">
        <v>14450798.27</v>
      </c>
      <c r="CO45" s="39">
        <v>800424.44</v>
      </c>
      <c r="CP45" s="39">
        <v>30569.23</v>
      </c>
      <c r="CQ45" s="39">
        <v>24419328.32</v>
      </c>
      <c r="CR45" s="39">
        <v>2372394.41</v>
      </c>
      <c r="CS45" s="39">
        <v>4558.88</v>
      </c>
      <c r="CT45" s="39">
        <v>10280374.630000001</v>
      </c>
      <c r="CU45" s="39">
        <v>450987.12</v>
      </c>
      <c r="CV45" s="39">
        <v>0</v>
      </c>
      <c r="CW45" s="39">
        <v>0</v>
      </c>
      <c r="CX45" s="39">
        <v>0</v>
      </c>
      <c r="CY45" s="39">
        <v>2151.15</v>
      </c>
      <c r="CZ45" s="39">
        <v>3782600.25</v>
      </c>
      <c r="DA45" s="39">
        <v>210077.39</v>
      </c>
      <c r="DB45" s="39">
        <v>2785.67</v>
      </c>
      <c r="DC45" s="39">
        <v>5154398.72</v>
      </c>
      <c r="DD45" s="39">
        <v>255805.31</v>
      </c>
      <c r="DE45" s="39">
        <v>133586.84</v>
      </c>
      <c r="DF45" s="39">
        <v>104646259.42</v>
      </c>
      <c r="DG45" s="39">
        <v>10548706.68</v>
      </c>
      <c r="DH45" s="43"/>
      <c r="DI45" s="43"/>
      <c r="DJ45" s="43"/>
    </row>
    <row r="46" spans="1:114" ht="10.2">
      <c r="A46" s="40" t="s">
        <v>202</v>
      </c>
      <c r="B46" s="40" t="s">
        <v>188</v>
      </c>
      <c r="C46" s="40" t="s">
        <v>189</v>
      </c>
      <c r="D46" s="42">
        <v>296321.98</v>
      </c>
      <c r="E46" s="42">
        <v>487517345.58999997</v>
      </c>
      <c r="F46" s="42">
        <v>27469201.699999999</v>
      </c>
      <c r="G46" s="39">
        <v>99690.67</v>
      </c>
      <c r="H46" s="39">
        <v>98695320.879999995</v>
      </c>
      <c r="I46" s="39">
        <v>8372369.0800000001</v>
      </c>
      <c r="J46" s="39">
        <v>294.63</v>
      </c>
      <c r="K46" s="39">
        <v>792235.67</v>
      </c>
      <c r="L46" s="39">
        <v>35426.36</v>
      </c>
      <c r="M46" s="39">
        <v>0</v>
      </c>
      <c r="N46" s="39">
        <v>0</v>
      </c>
      <c r="O46" s="39">
        <v>0</v>
      </c>
      <c r="P46" s="39">
        <v>4248.89</v>
      </c>
      <c r="Q46" s="39">
        <v>12607707.15</v>
      </c>
      <c r="R46" s="39">
        <v>439749.74</v>
      </c>
      <c r="S46" s="39">
        <v>3077.01</v>
      </c>
      <c r="T46" s="39">
        <v>7854623.2999999998</v>
      </c>
      <c r="U46" s="39">
        <v>318624.02</v>
      </c>
      <c r="V46" s="39">
        <v>8376.04</v>
      </c>
      <c r="W46" s="39">
        <v>15726597.67</v>
      </c>
      <c r="X46" s="39">
        <v>808106.22</v>
      </c>
      <c r="Y46" s="39">
        <v>1046.57</v>
      </c>
      <c r="Z46" s="39">
        <v>2412897.28</v>
      </c>
      <c r="AA46" s="39">
        <v>112614.38</v>
      </c>
      <c r="AB46" s="39">
        <v>7099.39</v>
      </c>
      <c r="AC46" s="39">
        <v>15916843.140000001</v>
      </c>
      <c r="AD46" s="39">
        <v>746382.62</v>
      </c>
      <c r="AE46" s="39">
        <v>16287.03</v>
      </c>
      <c r="AF46" s="39">
        <v>39369811.490000002</v>
      </c>
      <c r="AG46" s="39">
        <v>1743879</v>
      </c>
      <c r="AH46" s="39">
        <v>57079.78</v>
      </c>
      <c r="AI46" s="39">
        <v>132033349.34999999</v>
      </c>
      <c r="AJ46" s="39">
        <v>5813001.75</v>
      </c>
      <c r="AK46" s="39">
        <v>10384.65</v>
      </c>
      <c r="AL46" s="39">
        <v>29191060.239999998</v>
      </c>
      <c r="AM46" s="39">
        <v>1078512.80</v>
      </c>
      <c r="AN46" s="39">
        <v>5630.67</v>
      </c>
      <c r="AO46" s="39">
        <v>11454556.470000001</v>
      </c>
      <c r="AP46" s="39">
        <v>544631.71</v>
      </c>
      <c r="AQ46" s="39">
        <v>8439.51</v>
      </c>
      <c r="AR46" s="39">
        <v>23068957.059999999</v>
      </c>
      <c r="AS46" s="39">
        <v>887713.25</v>
      </c>
      <c r="AT46" s="39">
        <v>15033.52</v>
      </c>
      <c r="AU46" s="39">
        <v>25097299.41</v>
      </c>
      <c r="AV46" s="39">
        <v>1399310.67</v>
      </c>
      <c r="AW46" s="39">
        <v>66396.44</v>
      </c>
      <c r="AX46" s="39">
        <v>107187184.84999999</v>
      </c>
      <c r="AY46" s="39">
        <v>6127734.8799999999</v>
      </c>
      <c r="AZ46" s="39">
        <v>130.53</v>
      </c>
      <c r="BA46" s="39">
        <v>591457.28</v>
      </c>
      <c r="BB46" s="39">
        <v>13792.88</v>
      </c>
      <c r="BC46" s="39">
        <v>7421.57</v>
      </c>
      <c r="BD46" s="39">
        <v>11614307.289999999</v>
      </c>
      <c r="BE46" s="39">
        <v>714008.49</v>
      </c>
      <c r="BF46" s="39">
        <v>143.61</v>
      </c>
      <c r="BG46" s="39">
        <v>524306.60</v>
      </c>
      <c r="BH46" s="39">
        <v>18189.07</v>
      </c>
      <c r="BI46" s="39">
        <v>14083.82</v>
      </c>
      <c r="BJ46" s="39">
        <v>63666587.75</v>
      </c>
      <c r="BK46" s="39">
        <v>1740112.66</v>
      </c>
      <c r="BL46" s="39">
        <v>1048.25</v>
      </c>
      <c r="BM46" s="39">
        <v>2348304.40</v>
      </c>
      <c r="BN46" s="39">
        <v>113401.46</v>
      </c>
      <c r="BO46" s="39">
        <v>573.65</v>
      </c>
      <c r="BP46" s="39">
        <v>1997066.36</v>
      </c>
      <c r="BQ46" s="39">
        <v>59999.04</v>
      </c>
      <c r="BR46" s="39">
        <v>1733.70</v>
      </c>
      <c r="BS46" s="39">
        <v>13619190.390000001</v>
      </c>
      <c r="BT46" s="39">
        <v>222103.69</v>
      </c>
      <c r="BU46" s="39">
        <v>427.71</v>
      </c>
      <c r="BV46" s="39">
        <v>2511868.26</v>
      </c>
      <c r="BW46" s="39">
        <v>49825.79</v>
      </c>
      <c r="BX46" s="39">
        <v>4795</v>
      </c>
      <c r="BY46" s="39">
        <v>13859772.789999999</v>
      </c>
      <c r="BZ46" s="39">
        <v>523624.99</v>
      </c>
      <c r="CA46" s="39">
        <v>410.45</v>
      </c>
      <c r="CB46" s="39">
        <v>1018197.58</v>
      </c>
      <c r="CC46" s="39">
        <v>41313.04</v>
      </c>
      <c r="CD46" s="39">
        <v>9783.26</v>
      </c>
      <c r="CE46" s="39">
        <v>26070611.93</v>
      </c>
      <c r="CF46" s="39">
        <v>990063.45</v>
      </c>
      <c r="CG46" s="39">
        <v>3871.56</v>
      </c>
      <c r="CH46" s="39">
        <v>7755682.8399999999</v>
      </c>
      <c r="CI46" s="39">
        <v>386705.83</v>
      </c>
      <c r="CJ46" s="39">
        <v>21099.92</v>
      </c>
      <c r="CK46" s="39">
        <v>36408867.920000002</v>
      </c>
      <c r="CL46" s="39">
        <v>2006939.26</v>
      </c>
      <c r="CM46" s="39">
        <v>5542.88</v>
      </c>
      <c r="CN46" s="39">
        <v>16577860.529999999</v>
      </c>
      <c r="CO46" s="39">
        <v>589402.25</v>
      </c>
      <c r="CP46" s="39">
        <v>23231.91</v>
      </c>
      <c r="CQ46" s="39">
        <v>43437337.719999999</v>
      </c>
      <c r="CR46" s="39">
        <v>2172253.12</v>
      </c>
      <c r="CS46" s="39">
        <v>1127.44</v>
      </c>
      <c r="CT46" s="39">
        <v>4424909.54</v>
      </c>
      <c r="CU46" s="39">
        <v>129745.61</v>
      </c>
      <c r="CV46" s="39">
        <v>0</v>
      </c>
      <c r="CW46" s="39">
        <v>0</v>
      </c>
      <c r="CX46" s="39">
        <v>0</v>
      </c>
      <c r="CY46" s="39">
        <v>1321.25</v>
      </c>
      <c r="CZ46" s="39">
        <v>5036029.43</v>
      </c>
      <c r="DA46" s="39">
        <v>155260.90</v>
      </c>
      <c r="DB46" s="39">
        <v>2229.90</v>
      </c>
      <c r="DC46" s="39">
        <v>7657210.7999999998</v>
      </c>
      <c r="DD46" s="39">
        <v>231692.63</v>
      </c>
      <c r="DE46" s="39">
        <v>18015.18</v>
      </c>
      <c r="DF46" s="39">
        <v>32422052.530000001</v>
      </c>
      <c r="DG46" s="39">
        <v>1713820.78</v>
      </c>
      <c r="DH46" s="43"/>
      <c r="DI46" s="43"/>
      <c r="DJ46" s="43"/>
    </row>
    <row r="47" spans="1:114" ht="10.2">
      <c r="A47" s="40" t="s">
        <v>202</v>
      </c>
      <c r="B47" s="40" t="s">
        <v>188</v>
      </c>
      <c r="C47" s="40" t="s">
        <v>190</v>
      </c>
      <c r="D47" s="42">
        <v>2190006.06</v>
      </c>
      <c r="E47" s="42">
        <v>1201101792.1800001</v>
      </c>
      <c r="F47" s="42">
        <v>146459414.40000001</v>
      </c>
      <c r="G47" s="39">
        <v>1271537.18</v>
      </c>
      <c r="H47" s="39">
        <v>473304879.45999998</v>
      </c>
      <c r="I47" s="39">
        <v>76969034.590000004</v>
      </c>
      <c r="J47" s="39">
        <v>496.42</v>
      </c>
      <c r="K47" s="39">
        <v>439732.50</v>
      </c>
      <c r="L47" s="39">
        <v>39415.85</v>
      </c>
      <c r="M47" s="39">
        <v>429.84</v>
      </c>
      <c r="N47" s="39">
        <v>333026.98</v>
      </c>
      <c r="O47" s="39">
        <v>33610.92</v>
      </c>
      <c r="P47" s="39">
        <v>16178.98</v>
      </c>
      <c r="Q47" s="39">
        <v>32570430.359999999</v>
      </c>
      <c r="R47" s="39">
        <v>1478137.06</v>
      </c>
      <c r="S47" s="39">
        <v>4695.43</v>
      </c>
      <c r="T47" s="39">
        <v>5798086.2999999998</v>
      </c>
      <c r="U47" s="39">
        <v>419711.10</v>
      </c>
      <c r="V47" s="39">
        <v>41603.31</v>
      </c>
      <c r="W47" s="39">
        <v>35033555.450000003</v>
      </c>
      <c r="X47" s="39">
        <v>3230952.85</v>
      </c>
      <c r="Y47" s="39">
        <v>2949.29</v>
      </c>
      <c r="Z47" s="39">
        <v>2658411.25</v>
      </c>
      <c r="AA47" s="39">
        <v>249306.30</v>
      </c>
      <c r="AB47" s="39">
        <v>18503.70</v>
      </c>
      <c r="AC47" s="39">
        <v>19538325.969999999</v>
      </c>
      <c r="AD47" s="39">
        <v>1621735.94</v>
      </c>
      <c r="AE47" s="39">
        <v>42884.10</v>
      </c>
      <c r="AF47" s="39">
        <v>48306621.310000002</v>
      </c>
      <c r="AG47" s="39">
        <v>3652794.26</v>
      </c>
      <c r="AH47" s="39">
        <v>163689.98</v>
      </c>
      <c r="AI47" s="39">
        <v>152568654.61000001</v>
      </c>
      <c r="AJ47" s="39">
        <v>12964933.16</v>
      </c>
      <c r="AK47" s="39">
        <v>29149.79</v>
      </c>
      <c r="AL47" s="39">
        <v>36651607.369999997</v>
      </c>
      <c r="AM47" s="39">
        <v>2495009.89</v>
      </c>
      <c r="AN47" s="39">
        <v>32434.94</v>
      </c>
      <c r="AO47" s="39">
        <v>25220263.579999998</v>
      </c>
      <c r="AP47" s="39">
        <v>2485268.82</v>
      </c>
      <c r="AQ47" s="39">
        <v>14811.38</v>
      </c>
      <c r="AR47" s="39">
        <v>16022403.9</v>
      </c>
      <c r="AS47" s="39">
        <v>1218997.35</v>
      </c>
      <c r="AT47" s="39">
        <v>114053.73</v>
      </c>
      <c r="AU47" s="39">
        <v>79121647.370000005</v>
      </c>
      <c r="AV47" s="39">
        <v>8680462.5500000007</v>
      </c>
      <c r="AW47" s="39">
        <v>379711.28</v>
      </c>
      <c r="AX47" s="39">
        <v>247606351.49000001</v>
      </c>
      <c r="AY47" s="39">
        <v>27483059.379999999</v>
      </c>
      <c r="AZ47" s="39">
        <v>925.54</v>
      </c>
      <c r="BA47" s="39">
        <v>1935451.23</v>
      </c>
      <c r="BB47" s="39">
        <v>89246.69</v>
      </c>
      <c r="BC47" s="39">
        <v>29830.09</v>
      </c>
      <c r="BD47" s="39">
        <v>25513598.399999999</v>
      </c>
      <c r="BE47" s="39">
        <v>2471979.16</v>
      </c>
      <c r="BF47" s="39">
        <v>264</v>
      </c>
      <c r="BG47" s="39">
        <v>262491.40</v>
      </c>
      <c r="BH47" s="39">
        <v>24289.45</v>
      </c>
      <c r="BI47" s="39">
        <v>19444.14</v>
      </c>
      <c r="BJ47" s="39">
        <v>77299385.200000003</v>
      </c>
      <c r="BK47" s="39">
        <v>1993348.09</v>
      </c>
      <c r="BL47" s="39">
        <v>4288.38</v>
      </c>
      <c r="BM47" s="39">
        <v>3583569.93</v>
      </c>
      <c r="BN47" s="39">
        <v>345153.97</v>
      </c>
      <c r="BO47" s="39">
        <v>1965.81</v>
      </c>
      <c r="BP47" s="39">
        <v>4504346</v>
      </c>
      <c r="BQ47" s="39">
        <v>187268.44</v>
      </c>
      <c r="BR47" s="39">
        <v>1470.87</v>
      </c>
      <c r="BS47" s="39">
        <v>8989369.8200000003</v>
      </c>
      <c r="BT47" s="39">
        <v>155926.19</v>
      </c>
      <c r="BU47" s="39">
        <v>552</v>
      </c>
      <c r="BV47" s="39">
        <v>2446446.19</v>
      </c>
      <c r="BW47" s="39">
        <v>49780.23</v>
      </c>
      <c r="BX47" s="39">
        <v>7705.87</v>
      </c>
      <c r="BY47" s="39">
        <v>10300233.24</v>
      </c>
      <c r="BZ47" s="39">
        <v>708513.17</v>
      </c>
      <c r="CA47" s="39">
        <v>2438.56</v>
      </c>
      <c r="CB47" s="39">
        <v>2469255.23</v>
      </c>
      <c r="CC47" s="39">
        <v>200773.76</v>
      </c>
      <c r="CD47" s="39">
        <v>10119.44</v>
      </c>
      <c r="CE47" s="39">
        <v>12538775.07</v>
      </c>
      <c r="CF47" s="39">
        <v>870852.80</v>
      </c>
      <c r="CG47" s="39">
        <v>14947.07</v>
      </c>
      <c r="CH47" s="39">
        <v>15225940.83</v>
      </c>
      <c r="CI47" s="39">
        <v>1257275.43</v>
      </c>
      <c r="CJ47" s="39">
        <v>61625.34</v>
      </c>
      <c r="CK47" s="39">
        <v>58124300.25</v>
      </c>
      <c r="CL47" s="39">
        <v>4919869.03</v>
      </c>
      <c r="CM47" s="39">
        <v>8337.14</v>
      </c>
      <c r="CN47" s="39">
        <v>12268756.18</v>
      </c>
      <c r="CO47" s="39">
        <v>726766.38</v>
      </c>
      <c r="CP47" s="39">
        <v>122925.12</v>
      </c>
      <c r="CQ47" s="39">
        <v>90102265.909999996</v>
      </c>
      <c r="CR47" s="39">
        <v>8984096.3200000003</v>
      </c>
      <c r="CS47" s="39">
        <v>2294.18</v>
      </c>
      <c r="CT47" s="39">
        <v>4186836.11</v>
      </c>
      <c r="CU47" s="39">
        <v>218506.52</v>
      </c>
      <c r="CV47" s="39">
        <v>0</v>
      </c>
      <c r="CW47" s="39">
        <v>0</v>
      </c>
      <c r="CX47" s="39">
        <v>0</v>
      </c>
      <c r="CY47" s="39">
        <v>2241.58</v>
      </c>
      <c r="CZ47" s="39">
        <v>3344299.46</v>
      </c>
      <c r="DA47" s="39">
        <v>201367.94</v>
      </c>
      <c r="DB47" s="39">
        <v>3591.56</v>
      </c>
      <c r="DC47" s="39">
        <v>5724391.4000000004</v>
      </c>
      <c r="DD47" s="39">
        <v>318445.45</v>
      </c>
      <c r="DE47" s="39">
        <v>85689.47</v>
      </c>
      <c r="DF47" s="39">
        <v>70162514.079999998</v>
      </c>
      <c r="DG47" s="39">
        <v>6597408.6500000004</v>
      </c>
      <c r="DH47" s="43"/>
      <c r="DI47" s="43"/>
      <c r="DJ47" s="43"/>
    </row>
    <row r="48" spans="1:114" ht="10.2">
      <c r="A48" s="40" t="s">
        <v>202</v>
      </c>
      <c r="B48" s="40" t="s">
        <v>191</v>
      </c>
      <c r="C48" s="40" t="s">
        <v>189</v>
      </c>
      <c r="D48" s="42">
        <v>299899.73</v>
      </c>
      <c r="E48" s="42">
        <v>520016098.73000002</v>
      </c>
      <c r="F48" s="42">
        <v>29285982.949999999</v>
      </c>
      <c r="G48" s="39">
        <v>89422.23</v>
      </c>
      <c r="H48" s="39">
        <v>91785162.959999993</v>
      </c>
      <c r="I48" s="39">
        <v>8069340.0499999998</v>
      </c>
      <c r="J48" s="39">
        <v>439.75</v>
      </c>
      <c r="K48" s="39">
        <v>765634.42</v>
      </c>
      <c r="L48" s="39">
        <v>42582.66</v>
      </c>
      <c r="M48" s="39">
        <v>0</v>
      </c>
      <c r="N48" s="39">
        <v>0</v>
      </c>
      <c r="O48" s="39">
        <v>0</v>
      </c>
      <c r="P48" s="39">
        <v>2383.97</v>
      </c>
      <c r="Q48" s="39">
        <v>7826245.7300000004</v>
      </c>
      <c r="R48" s="39">
        <v>264064.62</v>
      </c>
      <c r="S48" s="39">
        <v>2689.30</v>
      </c>
      <c r="T48" s="39">
        <v>7922814.3300000001</v>
      </c>
      <c r="U48" s="39">
        <v>303538.61</v>
      </c>
      <c r="V48" s="39">
        <v>6672.56</v>
      </c>
      <c r="W48" s="39">
        <v>13639111.050000001</v>
      </c>
      <c r="X48" s="39">
        <v>666410.36</v>
      </c>
      <c r="Y48" s="39">
        <v>854.27</v>
      </c>
      <c r="Z48" s="39">
        <v>1769733.20</v>
      </c>
      <c r="AA48" s="39">
        <v>94439.54</v>
      </c>
      <c r="AB48" s="39">
        <v>13290.12</v>
      </c>
      <c r="AC48" s="39">
        <v>30514428.890000001</v>
      </c>
      <c r="AD48" s="39">
        <v>1423922.43</v>
      </c>
      <c r="AE48" s="39">
        <v>18030.48</v>
      </c>
      <c r="AF48" s="39">
        <v>46218355.990000002</v>
      </c>
      <c r="AG48" s="39">
        <v>1987013.09</v>
      </c>
      <c r="AH48" s="39">
        <v>33246.04</v>
      </c>
      <c r="AI48" s="39">
        <v>85275943.310000002</v>
      </c>
      <c r="AJ48" s="39">
        <v>3520420.47</v>
      </c>
      <c r="AK48" s="39">
        <v>16461.21</v>
      </c>
      <c r="AL48" s="39">
        <v>45689837.039999999</v>
      </c>
      <c r="AM48" s="39">
        <v>1739144.55</v>
      </c>
      <c r="AN48" s="39">
        <v>10176.64</v>
      </c>
      <c r="AO48" s="39">
        <v>20909521.239999998</v>
      </c>
      <c r="AP48" s="39">
        <v>1026747.42</v>
      </c>
      <c r="AQ48" s="39">
        <v>8766</v>
      </c>
      <c r="AR48" s="39">
        <v>23372477.460000001</v>
      </c>
      <c r="AS48" s="39">
        <v>936071.01</v>
      </c>
      <c r="AT48" s="39">
        <v>14242.36</v>
      </c>
      <c r="AU48" s="39">
        <v>25101584.07</v>
      </c>
      <c r="AV48" s="39">
        <v>1387527.40</v>
      </c>
      <c r="AW48" s="39">
        <v>92330.40</v>
      </c>
      <c r="AX48" s="39">
        <v>152075618.78999999</v>
      </c>
      <c r="AY48" s="39">
        <v>8897522.7899999991</v>
      </c>
      <c r="AZ48" s="39">
        <v>823.23</v>
      </c>
      <c r="BA48" s="39">
        <v>2729123.66</v>
      </c>
      <c r="BB48" s="39">
        <v>85686.79</v>
      </c>
      <c r="BC48" s="39">
        <v>2673.76</v>
      </c>
      <c r="BD48" s="39">
        <v>5576141.5999999996</v>
      </c>
      <c r="BE48" s="39">
        <v>276131.02</v>
      </c>
      <c r="BF48" s="39">
        <v>120.54</v>
      </c>
      <c r="BG48" s="39">
        <v>358869.40</v>
      </c>
      <c r="BH48" s="39">
        <v>13814.92</v>
      </c>
      <c r="BI48" s="39">
        <v>14172.15</v>
      </c>
      <c r="BJ48" s="39">
        <v>75859280.090000004</v>
      </c>
      <c r="BK48" s="39">
        <v>1948974.08</v>
      </c>
      <c r="BL48" s="39">
        <v>1228.39</v>
      </c>
      <c r="BM48" s="39">
        <v>2599127.87</v>
      </c>
      <c r="BN48" s="39">
        <v>122093.39</v>
      </c>
      <c r="BO48" s="39">
        <v>267.38</v>
      </c>
      <c r="BP48" s="39">
        <v>1118590.42</v>
      </c>
      <c r="BQ48" s="39">
        <v>31120.17</v>
      </c>
      <c r="BR48" s="39">
        <v>2916.32</v>
      </c>
      <c r="BS48" s="39">
        <v>23862362.309999999</v>
      </c>
      <c r="BT48" s="39">
        <v>375417.59</v>
      </c>
      <c r="BU48" s="39">
        <v>146.80</v>
      </c>
      <c r="BV48" s="39">
        <v>734370.85</v>
      </c>
      <c r="BW48" s="39">
        <v>17244.60</v>
      </c>
      <c r="BX48" s="39">
        <v>6557.85</v>
      </c>
      <c r="BY48" s="39">
        <v>19899095.5</v>
      </c>
      <c r="BZ48" s="39">
        <v>739049.45</v>
      </c>
      <c r="CA48" s="39">
        <v>1222.07</v>
      </c>
      <c r="CB48" s="39">
        <v>3007622.20</v>
      </c>
      <c r="CC48" s="39">
        <v>128831.44</v>
      </c>
      <c r="CD48" s="39">
        <v>6541.65</v>
      </c>
      <c r="CE48" s="39">
        <v>17920675.289999999</v>
      </c>
      <c r="CF48" s="39">
        <v>677209.50</v>
      </c>
      <c r="CG48" s="39">
        <v>2350.01</v>
      </c>
      <c r="CH48" s="39">
        <v>4555165.43</v>
      </c>
      <c r="CI48" s="39">
        <v>240904.53</v>
      </c>
      <c r="CJ48" s="39">
        <v>12885.19</v>
      </c>
      <c r="CK48" s="39">
        <v>22736484.850000001</v>
      </c>
      <c r="CL48" s="39">
        <v>1292573.20</v>
      </c>
      <c r="CM48" s="39">
        <v>4710.27</v>
      </c>
      <c r="CN48" s="39">
        <v>13988290.869999999</v>
      </c>
      <c r="CO48" s="39">
        <v>513611.54</v>
      </c>
      <c r="CP48" s="39">
        <v>7631.36</v>
      </c>
      <c r="CQ48" s="39">
        <v>18399372.440000001</v>
      </c>
      <c r="CR48" s="39">
        <v>792558.33</v>
      </c>
      <c r="CS48" s="39">
        <v>1937.02</v>
      </c>
      <c r="CT48" s="39">
        <v>7329714.96</v>
      </c>
      <c r="CU48" s="39">
        <v>218810.51</v>
      </c>
      <c r="CV48" s="39">
        <v>0</v>
      </c>
      <c r="CW48" s="39">
        <v>0</v>
      </c>
      <c r="CX48" s="39">
        <v>0</v>
      </c>
      <c r="CY48" s="39">
        <v>1474.56</v>
      </c>
      <c r="CZ48" s="39">
        <v>4950612.71</v>
      </c>
      <c r="DA48" s="39">
        <v>175626.86</v>
      </c>
      <c r="DB48" s="39">
        <v>1868.41</v>
      </c>
      <c r="DC48" s="39">
        <v>7246946.6100000003</v>
      </c>
      <c r="DD48" s="39">
        <v>233749.86</v>
      </c>
      <c r="DE48" s="39">
        <v>29889.96</v>
      </c>
      <c r="DF48" s="39">
        <v>55380375.020000003</v>
      </c>
      <c r="DG48" s="39">
        <v>2910240.39</v>
      </c>
      <c r="DH48" s="43"/>
      <c r="DI48" s="43"/>
      <c r="DJ48" s="43"/>
    </row>
    <row r="49" spans="1:114" ht="10.2">
      <c r="A49" s="40" t="s">
        <v>202</v>
      </c>
      <c r="B49" s="40" t="s">
        <v>191</v>
      </c>
      <c r="C49" s="40" t="s">
        <v>190</v>
      </c>
      <c r="D49" s="42">
        <v>1916981.13</v>
      </c>
      <c r="E49" s="42">
        <v>1179197092.1099999</v>
      </c>
      <c r="F49" s="42">
        <v>138051304.06</v>
      </c>
      <c r="G49" s="39">
        <v>997217.52</v>
      </c>
      <c r="H49" s="39">
        <v>388536574.50999999</v>
      </c>
      <c r="I49" s="39">
        <v>64689533.57</v>
      </c>
      <c r="J49" s="39">
        <v>1019.16</v>
      </c>
      <c r="K49" s="39">
        <v>1147646.73</v>
      </c>
      <c r="L49" s="39">
        <v>80965.19</v>
      </c>
      <c r="M49" s="39">
        <v>636</v>
      </c>
      <c r="N49" s="39">
        <v>781731.26</v>
      </c>
      <c r="O49" s="39">
        <v>59537.06</v>
      </c>
      <c r="P49" s="39">
        <v>9845.74</v>
      </c>
      <c r="Q49" s="39">
        <v>20989985.280000001</v>
      </c>
      <c r="R49" s="39">
        <v>936691.81</v>
      </c>
      <c r="S49" s="39">
        <v>4218.68</v>
      </c>
      <c r="T49" s="39">
        <v>5158925.23</v>
      </c>
      <c r="U49" s="39">
        <v>398308.84</v>
      </c>
      <c r="V49" s="39">
        <v>29888.98</v>
      </c>
      <c r="W49" s="39">
        <v>28091980.379999999</v>
      </c>
      <c r="X49" s="39">
        <v>2440444.74</v>
      </c>
      <c r="Y49" s="39">
        <v>1951.93</v>
      </c>
      <c r="Z49" s="39">
        <v>1789383.26</v>
      </c>
      <c r="AA49" s="39">
        <v>172466.62</v>
      </c>
      <c r="AB49" s="39">
        <v>32727.17</v>
      </c>
      <c r="AC49" s="39">
        <v>40678806.829999998</v>
      </c>
      <c r="AD49" s="39">
        <v>2934635.76</v>
      </c>
      <c r="AE49" s="39">
        <v>47337.48</v>
      </c>
      <c r="AF49" s="39">
        <v>58726017.32</v>
      </c>
      <c r="AG49" s="39">
        <v>4108987.10</v>
      </c>
      <c r="AH49" s="39">
        <v>73845.42</v>
      </c>
      <c r="AI49" s="39">
        <v>79094907.590000004</v>
      </c>
      <c r="AJ49" s="39">
        <v>6195860.9100000001</v>
      </c>
      <c r="AK49" s="39">
        <v>48741.90</v>
      </c>
      <c r="AL49" s="39">
        <v>65528966.119999997</v>
      </c>
      <c r="AM49" s="39">
        <v>4281308.19</v>
      </c>
      <c r="AN49" s="39">
        <v>48712.40</v>
      </c>
      <c r="AO49" s="39">
        <v>38041339.310000002</v>
      </c>
      <c r="AP49" s="39">
        <v>3803312.05</v>
      </c>
      <c r="AQ49" s="39">
        <v>15600.87</v>
      </c>
      <c r="AR49" s="39">
        <v>16776386.810000001</v>
      </c>
      <c r="AS49" s="39">
        <v>1344801.63</v>
      </c>
      <c r="AT49" s="39">
        <v>88300.12</v>
      </c>
      <c r="AU49" s="39">
        <v>66545350.490000002</v>
      </c>
      <c r="AV49" s="39">
        <v>7198991.0300000003</v>
      </c>
      <c r="AW49" s="39">
        <v>465230.29</v>
      </c>
      <c r="AX49" s="39">
        <v>325817188.26999998</v>
      </c>
      <c r="AY49" s="39">
        <v>35686536.350000001</v>
      </c>
      <c r="AZ49" s="39">
        <v>4276.92</v>
      </c>
      <c r="BA49" s="39">
        <v>8949224.0999999996</v>
      </c>
      <c r="BB49" s="39">
        <v>402182.55</v>
      </c>
      <c r="BC49" s="39">
        <v>9500.25</v>
      </c>
      <c r="BD49" s="39">
        <v>11892032.02</v>
      </c>
      <c r="BE49" s="39">
        <v>876284.36</v>
      </c>
      <c r="BF49" s="39">
        <v>228</v>
      </c>
      <c r="BG49" s="39">
        <v>359759.70</v>
      </c>
      <c r="BH49" s="39">
        <v>20523.30</v>
      </c>
      <c r="BI49" s="39">
        <v>20570.85</v>
      </c>
      <c r="BJ49" s="39">
        <v>94839663.390000001</v>
      </c>
      <c r="BK49" s="39">
        <v>2300458.03</v>
      </c>
      <c r="BL49" s="39">
        <v>4433.70</v>
      </c>
      <c r="BM49" s="39">
        <v>4477897.54</v>
      </c>
      <c r="BN49" s="39">
        <v>369505.40</v>
      </c>
      <c r="BO49" s="39">
        <v>699</v>
      </c>
      <c r="BP49" s="39">
        <v>1834312.47</v>
      </c>
      <c r="BQ49" s="39">
        <v>74806.37</v>
      </c>
      <c r="BR49" s="39">
        <v>2135.01</v>
      </c>
      <c r="BS49" s="39">
        <v>13120947.390000001</v>
      </c>
      <c r="BT49" s="39">
        <v>236965.89</v>
      </c>
      <c r="BU49" s="39">
        <v>464.03</v>
      </c>
      <c r="BV49" s="39">
        <v>2002550.87</v>
      </c>
      <c r="BW49" s="39">
        <v>51301.71</v>
      </c>
      <c r="BX49" s="39">
        <v>12936.39</v>
      </c>
      <c r="BY49" s="39">
        <v>17753737.780000001</v>
      </c>
      <c r="BZ49" s="39">
        <v>1239887.73</v>
      </c>
      <c r="CA49" s="39">
        <v>4305.44</v>
      </c>
      <c r="CB49" s="39">
        <v>3965248.81</v>
      </c>
      <c r="CC49" s="39">
        <v>351329.53</v>
      </c>
      <c r="CD49" s="39">
        <v>5085.06</v>
      </c>
      <c r="CE49" s="39">
        <v>6161951.1299999999</v>
      </c>
      <c r="CF49" s="39">
        <v>448441.33</v>
      </c>
      <c r="CG49" s="39">
        <v>11467.60</v>
      </c>
      <c r="CH49" s="39">
        <v>10639909.09</v>
      </c>
      <c r="CI49" s="39">
        <v>943036.62</v>
      </c>
      <c r="CJ49" s="39">
        <v>39518.39</v>
      </c>
      <c r="CK49" s="39">
        <v>39104707.759999998</v>
      </c>
      <c r="CL49" s="39">
        <v>3248994.29</v>
      </c>
      <c r="CM49" s="39">
        <v>8344.25</v>
      </c>
      <c r="CN49" s="39">
        <v>13360560.859999999</v>
      </c>
      <c r="CO49" s="39">
        <v>745292.13</v>
      </c>
      <c r="CP49" s="39">
        <v>31279.19</v>
      </c>
      <c r="CQ49" s="39">
        <v>28463028.02</v>
      </c>
      <c r="CR49" s="39">
        <v>2522287.12</v>
      </c>
      <c r="CS49" s="39">
        <v>3452.39</v>
      </c>
      <c r="CT49" s="39">
        <v>8963383.9700000007</v>
      </c>
      <c r="CU49" s="39">
        <v>351198.97</v>
      </c>
      <c r="CV49" s="39">
        <v>0</v>
      </c>
      <c r="CW49" s="39">
        <v>0</v>
      </c>
      <c r="CX49" s="39">
        <v>0</v>
      </c>
      <c r="CY49" s="39">
        <v>2487.75</v>
      </c>
      <c r="CZ49" s="39">
        <v>4336055.57</v>
      </c>
      <c r="DA49" s="39">
        <v>237845.18</v>
      </c>
      <c r="DB49" s="39">
        <v>2345.80</v>
      </c>
      <c r="DC49" s="39">
        <v>4243580.12</v>
      </c>
      <c r="DD49" s="39">
        <v>214143.42</v>
      </c>
      <c r="DE49" s="39">
        <v>141162.27</v>
      </c>
      <c r="DF49" s="39">
        <v>122853994.17</v>
      </c>
      <c r="DG49" s="39">
        <v>11343030.67</v>
      </c>
      <c r="DH49" s="43"/>
      <c r="DI49" s="43"/>
      <c r="DJ49" s="43"/>
    </row>
    <row r="50" spans="1:114" ht="10.2">
      <c r="A50" s="40" t="s">
        <v>203</v>
      </c>
      <c r="B50" s="40" t="s">
        <v>188</v>
      </c>
      <c r="C50" s="40" t="s">
        <v>189</v>
      </c>
      <c r="D50" s="42">
        <v>357941.53</v>
      </c>
      <c r="E50" s="42">
        <v>645912750.26999998</v>
      </c>
      <c r="F50" s="42">
        <v>34175912.399999999</v>
      </c>
      <c r="G50" s="39">
        <v>109642.92</v>
      </c>
      <c r="H50" s="39">
        <v>131836340.58</v>
      </c>
      <c r="I50" s="39">
        <v>9651185.5500000007</v>
      </c>
      <c r="J50" s="39">
        <v>180</v>
      </c>
      <c r="K50" s="39">
        <v>334327.04</v>
      </c>
      <c r="L50" s="39">
        <v>18719.90</v>
      </c>
      <c r="M50" s="39">
        <v>0</v>
      </c>
      <c r="N50" s="39">
        <v>0</v>
      </c>
      <c r="O50" s="39">
        <v>0</v>
      </c>
      <c r="P50" s="39">
        <v>3651.16</v>
      </c>
      <c r="Q50" s="39">
        <v>11419315.33</v>
      </c>
      <c r="R50" s="39">
        <v>395345.57</v>
      </c>
      <c r="S50" s="39">
        <v>7903.29</v>
      </c>
      <c r="T50" s="39">
        <v>19809067.140000001</v>
      </c>
      <c r="U50" s="39">
        <v>776818.21</v>
      </c>
      <c r="V50" s="39">
        <v>10705.79</v>
      </c>
      <c r="W50" s="39">
        <v>23111718.82</v>
      </c>
      <c r="X50" s="39">
        <v>1089226.76</v>
      </c>
      <c r="Y50" s="39">
        <v>835.61</v>
      </c>
      <c r="Z50" s="39">
        <v>1596328.75</v>
      </c>
      <c r="AA50" s="39">
        <v>82584.45</v>
      </c>
      <c r="AB50" s="39">
        <v>11874.17</v>
      </c>
      <c r="AC50" s="39">
        <v>26447872.670000002</v>
      </c>
      <c r="AD50" s="39">
        <v>1233013.62</v>
      </c>
      <c r="AE50" s="39">
        <v>17631.85</v>
      </c>
      <c r="AF50" s="39">
        <v>43733568.890000001</v>
      </c>
      <c r="AG50" s="39">
        <v>1970363.07</v>
      </c>
      <c r="AH50" s="39">
        <v>75488.18</v>
      </c>
      <c r="AI50" s="39">
        <v>183446185.43000001</v>
      </c>
      <c r="AJ50" s="39">
        <v>7731718.25</v>
      </c>
      <c r="AK50" s="39">
        <v>12351.18</v>
      </c>
      <c r="AL50" s="39">
        <v>35638773.590000004</v>
      </c>
      <c r="AM50" s="39">
        <v>1292964.38</v>
      </c>
      <c r="AN50" s="39">
        <v>6935.01</v>
      </c>
      <c r="AO50" s="39">
        <v>14022021.67</v>
      </c>
      <c r="AP50" s="39">
        <v>672348.22</v>
      </c>
      <c r="AQ50" s="39">
        <v>9388.10</v>
      </c>
      <c r="AR50" s="39">
        <v>25224917.640000001</v>
      </c>
      <c r="AS50" s="39">
        <v>977069.31</v>
      </c>
      <c r="AT50" s="39">
        <v>24975.53</v>
      </c>
      <c r="AU50" s="39">
        <v>45384210.130000003</v>
      </c>
      <c r="AV50" s="39">
        <v>2427897.96</v>
      </c>
      <c r="AW50" s="39">
        <v>87802.92</v>
      </c>
      <c r="AX50" s="39">
        <v>151689696.52000001</v>
      </c>
      <c r="AY50" s="39">
        <v>8276983.0999999996</v>
      </c>
      <c r="AZ50" s="39">
        <v>132</v>
      </c>
      <c r="BA50" s="39">
        <v>501398.47</v>
      </c>
      <c r="BB50" s="39">
        <v>12925.81</v>
      </c>
      <c r="BC50" s="39">
        <v>7947.71</v>
      </c>
      <c r="BD50" s="39">
        <v>14785601.26</v>
      </c>
      <c r="BE50" s="39">
        <v>788756.89</v>
      </c>
      <c r="BF50" s="39">
        <v>121.87</v>
      </c>
      <c r="BG50" s="39">
        <v>270726.98</v>
      </c>
      <c r="BH50" s="39">
        <v>13411.30</v>
      </c>
      <c r="BI50" s="39">
        <v>13756.07</v>
      </c>
      <c r="BJ50" s="39">
        <v>64537248.869999997</v>
      </c>
      <c r="BK50" s="39">
        <v>1739046.26</v>
      </c>
      <c r="BL50" s="39">
        <v>1611.45</v>
      </c>
      <c r="BM50" s="39">
        <v>3477513.89</v>
      </c>
      <c r="BN50" s="39">
        <v>164573.15</v>
      </c>
      <c r="BO50" s="39">
        <v>279.93</v>
      </c>
      <c r="BP50" s="39">
        <v>1043120.72</v>
      </c>
      <c r="BQ50" s="39">
        <v>28824.55</v>
      </c>
      <c r="BR50" s="39">
        <v>2049.36</v>
      </c>
      <c r="BS50" s="39">
        <v>15096921.85</v>
      </c>
      <c r="BT50" s="39">
        <v>254925.84</v>
      </c>
      <c r="BU50" s="39">
        <v>399.73</v>
      </c>
      <c r="BV50" s="39">
        <v>2399261.87</v>
      </c>
      <c r="BW50" s="39">
        <v>48259.78</v>
      </c>
      <c r="BX50" s="39">
        <v>7863.68</v>
      </c>
      <c r="BY50" s="39">
        <v>24380584.73</v>
      </c>
      <c r="BZ50" s="39">
        <v>871082.65</v>
      </c>
      <c r="CA50" s="39">
        <v>488.97</v>
      </c>
      <c r="CB50" s="39">
        <v>1150971.07</v>
      </c>
      <c r="CC50" s="39">
        <v>46389.36</v>
      </c>
      <c r="CD50" s="39">
        <v>9485.87</v>
      </c>
      <c r="CE50" s="39">
        <v>26340793.129999999</v>
      </c>
      <c r="CF50" s="39">
        <v>969832.92</v>
      </c>
      <c r="CG50" s="39">
        <v>4167.84</v>
      </c>
      <c r="CH50" s="39">
        <v>8883976.0999999996</v>
      </c>
      <c r="CI50" s="39">
        <v>429478.07</v>
      </c>
      <c r="CJ50" s="39">
        <v>22851.53</v>
      </c>
      <c r="CK50" s="39">
        <v>40438525.869999997</v>
      </c>
      <c r="CL50" s="39">
        <v>2175804.87</v>
      </c>
      <c r="CM50" s="39">
        <v>6538.81</v>
      </c>
      <c r="CN50" s="39">
        <v>19108311.870000001</v>
      </c>
      <c r="CO50" s="39">
        <v>696890.65</v>
      </c>
      <c r="CP50" s="39">
        <v>29357.45</v>
      </c>
      <c r="CQ50" s="39">
        <v>58239636.270000003</v>
      </c>
      <c r="CR50" s="39">
        <v>2829221.73</v>
      </c>
      <c r="CS50" s="39">
        <v>735.47</v>
      </c>
      <c r="CT50" s="39">
        <v>2558699.08</v>
      </c>
      <c r="CU50" s="39">
        <v>83111.09</v>
      </c>
      <c r="CV50" s="39">
        <v>0</v>
      </c>
      <c r="CW50" s="39">
        <v>0</v>
      </c>
      <c r="CX50" s="39">
        <v>0</v>
      </c>
      <c r="CY50" s="39">
        <v>1333.51</v>
      </c>
      <c r="CZ50" s="39">
        <v>3842856.75</v>
      </c>
      <c r="DA50" s="39">
        <v>159218.70</v>
      </c>
      <c r="DB50" s="39">
        <v>2317.07</v>
      </c>
      <c r="DC50" s="39">
        <v>8298019.9299999997</v>
      </c>
      <c r="DD50" s="39">
        <v>245115.12</v>
      </c>
      <c r="DE50" s="39">
        <v>22744.91</v>
      </c>
      <c r="DF50" s="39">
        <v>45228426.979999997</v>
      </c>
      <c r="DG50" s="39">
        <v>2212046.99</v>
      </c>
      <c r="DH50" s="43"/>
      <c r="DI50" s="43"/>
      <c r="DJ50" s="43"/>
    </row>
    <row r="51" spans="1:114" ht="10.2">
      <c r="A51" s="40" t="s">
        <v>203</v>
      </c>
      <c r="B51" s="40" t="s">
        <v>188</v>
      </c>
      <c r="C51" s="40" t="s">
        <v>190</v>
      </c>
      <c r="D51" s="42">
        <v>1831216.61</v>
      </c>
      <c r="E51" s="42">
        <v>1196790663.6099999</v>
      </c>
      <c r="F51" s="42">
        <v>129653691.45</v>
      </c>
      <c r="G51" s="39">
        <v>950877.56</v>
      </c>
      <c r="H51" s="39">
        <v>436341450.36000001</v>
      </c>
      <c r="I51" s="39">
        <v>61286271.530000001</v>
      </c>
      <c r="J51" s="39">
        <v>167.23</v>
      </c>
      <c r="K51" s="39">
        <v>223178.78</v>
      </c>
      <c r="L51" s="39">
        <v>14300.20</v>
      </c>
      <c r="M51" s="39">
        <v>228</v>
      </c>
      <c r="N51" s="39">
        <v>289034.05</v>
      </c>
      <c r="O51" s="39">
        <v>19892.20</v>
      </c>
      <c r="P51" s="39">
        <v>11757.19</v>
      </c>
      <c r="Q51" s="39">
        <v>25162248.82</v>
      </c>
      <c r="R51" s="39">
        <v>1097936.16</v>
      </c>
      <c r="S51" s="39">
        <v>9765.23</v>
      </c>
      <c r="T51" s="39">
        <v>12031106.800000001</v>
      </c>
      <c r="U51" s="39">
        <v>853935.75</v>
      </c>
      <c r="V51" s="39">
        <v>37265.68</v>
      </c>
      <c r="W51" s="39">
        <v>34688533.780000001</v>
      </c>
      <c r="X51" s="39">
        <v>2998205.62</v>
      </c>
      <c r="Y51" s="39">
        <v>1602.35</v>
      </c>
      <c r="Z51" s="39">
        <v>1852873.82</v>
      </c>
      <c r="AA51" s="39">
        <v>132174.61</v>
      </c>
      <c r="AB51" s="39">
        <v>26964.45</v>
      </c>
      <c r="AC51" s="39">
        <v>30709328.32</v>
      </c>
      <c r="AD51" s="39">
        <v>2378300.77</v>
      </c>
      <c r="AE51" s="39">
        <v>40603.94</v>
      </c>
      <c r="AF51" s="39">
        <v>48287021.049999997</v>
      </c>
      <c r="AG51" s="39">
        <v>3564833.73</v>
      </c>
      <c r="AH51" s="39">
        <v>147816.34</v>
      </c>
      <c r="AI51" s="39">
        <v>151837745.71000001</v>
      </c>
      <c r="AJ51" s="39">
        <v>12082494.73</v>
      </c>
      <c r="AK51" s="39">
        <v>26355.64</v>
      </c>
      <c r="AL51" s="39">
        <v>36182066.009999998</v>
      </c>
      <c r="AM51" s="39">
        <v>2332288.35</v>
      </c>
      <c r="AN51" s="39">
        <v>25479.66</v>
      </c>
      <c r="AO51" s="39">
        <v>21072248.440000001</v>
      </c>
      <c r="AP51" s="39">
        <v>1973495.12</v>
      </c>
      <c r="AQ51" s="39">
        <v>11838.96</v>
      </c>
      <c r="AR51" s="39">
        <v>13971511.92</v>
      </c>
      <c r="AS51" s="39">
        <v>1025835.81</v>
      </c>
      <c r="AT51" s="39">
        <v>131064.08</v>
      </c>
      <c r="AU51" s="39">
        <v>97937619.469999999</v>
      </c>
      <c r="AV51" s="39">
        <v>10187881.880000001</v>
      </c>
      <c r="AW51" s="39">
        <v>374849.89</v>
      </c>
      <c r="AX51" s="39">
        <v>277129321.27999997</v>
      </c>
      <c r="AY51" s="39">
        <v>28014815.969999999</v>
      </c>
      <c r="AZ51" s="39">
        <v>453.16</v>
      </c>
      <c r="BA51" s="39">
        <v>1082530.62</v>
      </c>
      <c r="BB51" s="39">
        <v>43870.92</v>
      </c>
      <c r="BC51" s="39">
        <v>27873.03</v>
      </c>
      <c r="BD51" s="39">
        <v>26787687.460000001</v>
      </c>
      <c r="BE51" s="39">
        <v>2346416.77</v>
      </c>
      <c r="BF51" s="39">
        <v>181.54</v>
      </c>
      <c r="BG51" s="39">
        <v>314680.29</v>
      </c>
      <c r="BH51" s="39">
        <v>16464.25</v>
      </c>
      <c r="BI51" s="39">
        <v>18238.22</v>
      </c>
      <c r="BJ51" s="39">
        <v>69786383.900000006</v>
      </c>
      <c r="BK51" s="39">
        <v>1885614.20</v>
      </c>
      <c r="BL51" s="39">
        <v>3785.47</v>
      </c>
      <c r="BM51" s="39">
        <v>4088661.39</v>
      </c>
      <c r="BN51" s="39">
        <v>312596.17</v>
      </c>
      <c r="BO51" s="39">
        <v>854.15</v>
      </c>
      <c r="BP51" s="39">
        <v>2056302.74</v>
      </c>
      <c r="BQ51" s="39">
        <v>83589.85</v>
      </c>
      <c r="BR51" s="39">
        <v>1685.95</v>
      </c>
      <c r="BS51" s="39">
        <v>10211629.390000001</v>
      </c>
      <c r="BT51" s="39">
        <v>183488.03</v>
      </c>
      <c r="BU51" s="39">
        <v>697</v>
      </c>
      <c r="BV51" s="39">
        <v>3428535.64</v>
      </c>
      <c r="BW51" s="39">
        <v>75293.49</v>
      </c>
      <c r="BX51" s="39">
        <v>10223.95</v>
      </c>
      <c r="BY51" s="39">
        <v>14814864.460000001</v>
      </c>
      <c r="BZ51" s="39">
        <v>982667.95</v>
      </c>
      <c r="CA51" s="39">
        <v>1926.11</v>
      </c>
      <c r="CB51" s="39">
        <v>1802018.63</v>
      </c>
      <c r="CC51" s="39">
        <v>149379.60</v>
      </c>
      <c r="CD51" s="39">
        <v>5669.20</v>
      </c>
      <c r="CE51" s="39">
        <v>8250808</v>
      </c>
      <c r="CF51" s="39">
        <v>505704.25</v>
      </c>
      <c r="CG51" s="39">
        <v>13938.71</v>
      </c>
      <c r="CH51" s="39">
        <v>14614196.23</v>
      </c>
      <c r="CI51" s="39">
        <v>1165365.63</v>
      </c>
      <c r="CJ51" s="39">
        <v>60622.36</v>
      </c>
      <c r="CK51" s="39">
        <v>61417628.450000003</v>
      </c>
      <c r="CL51" s="39">
        <v>4950877.83</v>
      </c>
      <c r="CM51" s="39">
        <v>9185.26</v>
      </c>
      <c r="CN51" s="39">
        <v>13642738.82</v>
      </c>
      <c r="CO51" s="39">
        <v>838775.15</v>
      </c>
      <c r="CP51" s="39">
        <v>111511.45</v>
      </c>
      <c r="CQ51" s="39">
        <v>90782156.920000002</v>
      </c>
      <c r="CR51" s="39">
        <v>8438066.3900000006</v>
      </c>
      <c r="CS51" s="39">
        <v>1450.27</v>
      </c>
      <c r="CT51" s="39">
        <v>2604493.41</v>
      </c>
      <c r="CU51" s="39">
        <v>145027.04</v>
      </c>
      <c r="CV51" s="39">
        <v>0</v>
      </c>
      <c r="CW51" s="39">
        <v>0</v>
      </c>
      <c r="CX51" s="39">
        <v>0</v>
      </c>
      <c r="CY51" s="39">
        <v>2199.15</v>
      </c>
      <c r="CZ51" s="39">
        <v>3284311.38</v>
      </c>
      <c r="DA51" s="39">
        <v>195710.52</v>
      </c>
      <c r="DB51" s="39">
        <v>2691.54</v>
      </c>
      <c r="DC51" s="39">
        <v>4162965.88</v>
      </c>
      <c r="DD51" s="39">
        <v>235551.59</v>
      </c>
      <c r="DE51" s="39">
        <v>85501.08</v>
      </c>
      <c r="DF51" s="39">
        <v>75681357.109999999</v>
      </c>
      <c r="DG51" s="39">
        <v>6723248.6299999999</v>
      </c>
      <c r="DH51" s="43"/>
      <c r="DI51" s="43"/>
      <c r="DJ51" s="43"/>
    </row>
    <row r="52" spans="1:114" ht="10.2">
      <c r="A52" s="40" t="s">
        <v>203</v>
      </c>
      <c r="B52" s="40" t="s">
        <v>191</v>
      </c>
      <c r="C52" s="40" t="s">
        <v>189</v>
      </c>
      <c r="D52" s="42">
        <v>315951.79</v>
      </c>
      <c r="E52" s="42">
        <v>610244103.42999995</v>
      </c>
      <c r="F52" s="42">
        <v>31954140.859999999</v>
      </c>
      <c r="G52" s="39">
        <v>82479.70</v>
      </c>
      <c r="H52" s="39">
        <v>102693106.06999999</v>
      </c>
      <c r="I52" s="39">
        <v>7761702.1799999997</v>
      </c>
      <c r="J52" s="39">
        <v>257.76</v>
      </c>
      <c r="K52" s="39">
        <v>631705.37</v>
      </c>
      <c r="L52" s="39">
        <v>29994.08</v>
      </c>
      <c r="M52" s="39">
        <v>0</v>
      </c>
      <c r="N52" s="39">
        <v>0</v>
      </c>
      <c r="O52" s="39">
        <v>0</v>
      </c>
      <c r="P52" s="39">
        <v>1803.94</v>
      </c>
      <c r="Q52" s="39">
        <v>6350501.1799999997</v>
      </c>
      <c r="R52" s="39">
        <v>202746.81</v>
      </c>
      <c r="S52" s="39">
        <v>5698.28</v>
      </c>
      <c r="T52" s="39">
        <v>15824786.41</v>
      </c>
      <c r="U52" s="39">
        <v>624543.47</v>
      </c>
      <c r="V52" s="39">
        <v>7558.43</v>
      </c>
      <c r="W52" s="39">
        <v>16486032.66</v>
      </c>
      <c r="X52" s="39">
        <v>764423.53</v>
      </c>
      <c r="Y52" s="39">
        <v>528.40</v>
      </c>
      <c r="Z52" s="39">
        <v>1491879.46</v>
      </c>
      <c r="AA52" s="39">
        <v>62010.01</v>
      </c>
      <c r="AB52" s="39">
        <v>18851.58</v>
      </c>
      <c r="AC52" s="39">
        <v>44886720.310000002</v>
      </c>
      <c r="AD52" s="39">
        <v>2056286.70</v>
      </c>
      <c r="AE52" s="39">
        <v>20981.68</v>
      </c>
      <c r="AF52" s="39">
        <v>54546848.450000003</v>
      </c>
      <c r="AG52" s="39">
        <v>2376403.55</v>
      </c>
      <c r="AH52" s="39">
        <v>38807.03</v>
      </c>
      <c r="AI52" s="39">
        <v>103920118.15000001</v>
      </c>
      <c r="AJ52" s="39">
        <v>4238611.47</v>
      </c>
      <c r="AK52" s="39">
        <v>16984.27</v>
      </c>
      <c r="AL52" s="39">
        <v>50448334.030000001</v>
      </c>
      <c r="AM52" s="39">
        <v>1862578.86</v>
      </c>
      <c r="AN52" s="39">
        <v>10145.36</v>
      </c>
      <c r="AO52" s="39">
        <v>22348044.940000001</v>
      </c>
      <c r="AP52" s="39">
        <v>1049998.98</v>
      </c>
      <c r="AQ52" s="39">
        <v>8600.44</v>
      </c>
      <c r="AR52" s="39">
        <v>22628778.739999998</v>
      </c>
      <c r="AS52" s="39">
        <v>941607.79</v>
      </c>
      <c r="AT52" s="39">
        <v>20201.75</v>
      </c>
      <c r="AU52" s="39">
        <v>40220123.390000001</v>
      </c>
      <c r="AV52" s="39">
        <v>2040935.61</v>
      </c>
      <c r="AW52" s="39">
        <v>102492.91</v>
      </c>
      <c r="AX52" s="39">
        <v>186836911.09999999</v>
      </c>
      <c r="AY52" s="39">
        <v>10114014.460000001</v>
      </c>
      <c r="AZ52" s="39">
        <v>672.02</v>
      </c>
      <c r="BA52" s="39">
        <v>1970875.79</v>
      </c>
      <c r="BB52" s="39">
        <v>76585.57</v>
      </c>
      <c r="BC52" s="39">
        <v>4513.45</v>
      </c>
      <c r="BD52" s="39">
        <v>10437568.140000001</v>
      </c>
      <c r="BE52" s="39">
        <v>484908.06</v>
      </c>
      <c r="BF52" s="39">
        <v>129.77</v>
      </c>
      <c r="BG52" s="39">
        <v>470393.26</v>
      </c>
      <c r="BH52" s="39">
        <v>13181.08</v>
      </c>
      <c r="BI52" s="39">
        <v>15853.55</v>
      </c>
      <c r="BJ52" s="39">
        <v>81954429.709999993</v>
      </c>
      <c r="BK52" s="39">
        <v>2150201.60</v>
      </c>
      <c r="BL52" s="39">
        <v>1077.96</v>
      </c>
      <c r="BM52" s="39">
        <v>2929189.60</v>
      </c>
      <c r="BN52" s="39">
        <v>120107.66</v>
      </c>
      <c r="BO52" s="39">
        <v>0</v>
      </c>
      <c r="BP52" s="39">
        <v>0</v>
      </c>
      <c r="BQ52" s="39">
        <v>0</v>
      </c>
      <c r="BR52" s="39">
        <v>2849.65</v>
      </c>
      <c r="BS52" s="39">
        <v>22638090.93</v>
      </c>
      <c r="BT52" s="39">
        <v>402159.13</v>
      </c>
      <c r="BU52" s="39">
        <v>208.42</v>
      </c>
      <c r="BV52" s="39">
        <v>1746062.95</v>
      </c>
      <c r="BW52" s="39">
        <v>26204.40</v>
      </c>
      <c r="BX52" s="39">
        <v>10363.23</v>
      </c>
      <c r="BY52" s="39">
        <v>31455502.800000001</v>
      </c>
      <c r="BZ52" s="39">
        <v>1184673.13</v>
      </c>
      <c r="CA52" s="39">
        <v>885</v>
      </c>
      <c r="CB52" s="39">
        <v>2402051.16</v>
      </c>
      <c r="CC52" s="39">
        <v>96969.01</v>
      </c>
      <c r="CD52" s="39">
        <v>4846.39</v>
      </c>
      <c r="CE52" s="39">
        <v>13672036.970000001</v>
      </c>
      <c r="CF52" s="39">
        <v>520306.73</v>
      </c>
      <c r="CG52" s="39">
        <v>2563.19</v>
      </c>
      <c r="CH52" s="39">
        <v>5114554.64</v>
      </c>
      <c r="CI52" s="39">
        <v>273742.86</v>
      </c>
      <c r="CJ52" s="39">
        <v>12554.72</v>
      </c>
      <c r="CK52" s="39">
        <v>22866155.34</v>
      </c>
      <c r="CL52" s="39">
        <v>1241319.52</v>
      </c>
      <c r="CM52" s="39">
        <v>4852.86</v>
      </c>
      <c r="CN52" s="39">
        <v>15248926.67</v>
      </c>
      <c r="CO52" s="39">
        <v>573810.16</v>
      </c>
      <c r="CP52" s="39">
        <v>9390.57</v>
      </c>
      <c r="CQ52" s="39">
        <v>22634957.760000002</v>
      </c>
      <c r="CR52" s="39">
        <v>962676.81</v>
      </c>
      <c r="CS52" s="39">
        <v>1026.85</v>
      </c>
      <c r="CT52" s="39">
        <v>4290978.22</v>
      </c>
      <c r="CU52" s="39">
        <v>115945.02</v>
      </c>
      <c r="CV52" s="39">
        <v>0</v>
      </c>
      <c r="CW52" s="39">
        <v>0</v>
      </c>
      <c r="CX52" s="39">
        <v>0</v>
      </c>
      <c r="CY52" s="39">
        <v>1660.13</v>
      </c>
      <c r="CZ52" s="39">
        <v>4773983.66</v>
      </c>
      <c r="DA52" s="39">
        <v>188231.82</v>
      </c>
      <c r="DB52" s="39">
        <v>1482.35</v>
      </c>
      <c r="DC52" s="39">
        <v>6488467.1500000004</v>
      </c>
      <c r="DD52" s="39">
        <v>176920.38</v>
      </c>
      <c r="DE52" s="39">
        <v>31821.31</v>
      </c>
      <c r="DF52" s="39">
        <v>64534484.880000003</v>
      </c>
      <c r="DG52" s="39">
        <v>3240200.52</v>
      </c>
      <c r="DH52" s="43"/>
      <c r="DI52" s="43"/>
      <c r="DJ52" s="43"/>
    </row>
    <row r="53" spans="1:114" ht="10.2">
      <c r="A53" s="40" t="s">
        <v>203</v>
      </c>
      <c r="B53" s="40" t="s">
        <v>191</v>
      </c>
      <c r="C53" s="40" t="s">
        <v>190</v>
      </c>
      <c r="D53" s="42">
        <v>1538591.75</v>
      </c>
      <c r="E53" s="42">
        <v>1146644101.1500001</v>
      </c>
      <c r="F53" s="42">
        <v>117488180.73</v>
      </c>
      <c r="G53" s="39">
        <v>690786.95</v>
      </c>
      <c r="H53" s="39">
        <v>337719891.19999999</v>
      </c>
      <c r="I53" s="39">
        <v>48028609.359999999</v>
      </c>
      <c r="J53" s="39">
        <v>336</v>
      </c>
      <c r="K53" s="39">
        <v>394253.84</v>
      </c>
      <c r="L53" s="39">
        <v>28329.75</v>
      </c>
      <c r="M53" s="39">
        <v>402.16</v>
      </c>
      <c r="N53" s="39">
        <v>425559.64</v>
      </c>
      <c r="O53" s="39">
        <v>33248.91</v>
      </c>
      <c r="P53" s="39">
        <v>6431.52</v>
      </c>
      <c r="Q53" s="39">
        <v>13589637.630000001</v>
      </c>
      <c r="R53" s="39">
        <v>638877.10</v>
      </c>
      <c r="S53" s="39">
        <v>8599.31</v>
      </c>
      <c r="T53" s="39">
        <v>10445344.029999999</v>
      </c>
      <c r="U53" s="39">
        <v>802520.82</v>
      </c>
      <c r="V53" s="39">
        <v>27738.87</v>
      </c>
      <c r="W53" s="39">
        <v>27294266.34</v>
      </c>
      <c r="X53" s="39">
        <v>2298949.84</v>
      </c>
      <c r="Y53" s="39">
        <v>1340.16</v>
      </c>
      <c r="Z53" s="39">
        <v>1589507.70</v>
      </c>
      <c r="AA53" s="39">
        <v>120143.83</v>
      </c>
      <c r="AB53" s="39">
        <v>40579.68</v>
      </c>
      <c r="AC53" s="39">
        <v>50750738.789999999</v>
      </c>
      <c r="AD53" s="39">
        <v>3705984.12</v>
      </c>
      <c r="AE53" s="39">
        <v>45888.43</v>
      </c>
      <c r="AF53" s="39">
        <v>59465987.579999998</v>
      </c>
      <c r="AG53" s="39">
        <v>4119213.42</v>
      </c>
      <c r="AH53" s="39">
        <v>64929.66</v>
      </c>
      <c r="AI53" s="39">
        <v>77939752.379999995</v>
      </c>
      <c r="AJ53" s="39">
        <v>5675977.2599999998</v>
      </c>
      <c r="AK53" s="39">
        <v>42469.15</v>
      </c>
      <c r="AL53" s="39">
        <v>63012721.840000004</v>
      </c>
      <c r="AM53" s="39">
        <v>3866939.75</v>
      </c>
      <c r="AN53" s="39">
        <v>38756.45</v>
      </c>
      <c r="AO53" s="39">
        <v>37056017.229999997</v>
      </c>
      <c r="AP53" s="39">
        <v>3204096.04</v>
      </c>
      <c r="AQ53" s="39">
        <v>14593.24</v>
      </c>
      <c r="AR53" s="39">
        <v>17815976.399999999</v>
      </c>
      <c r="AS53" s="39">
        <v>1311722.65</v>
      </c>
      <c r="AT53" s="39">
        <v>98148.87</v>
      </c>
      <c r="AU53" s="39">
        <v>85329348.519999996</v>
      </c>
      <c r="AV53" s="39">
        <v>8105773.8700000001</v>
      </c>
      <c r="AW53" s="39">
        <v>436185.91</v>
      </c>
      <c r="AX53" s="39">
        <v>348699116.05000001</v>
      </c>
      <c r="AY53" s="39">
        <v>34280649.710000001</v>
      </c>
      <c r="AZ53" s="39">
        <v>2175.94</v>
      </c>
      <c r="BA53" s="39">
        <v>4715833.70</v>
      </c>
      <c r="BB53" s="39">
        <v>207881.23</v>
      </c>
      <c r="BC53" s="39">
        <v>15558.58</v>
      </c>
      <c r="BD53" s="39">
        <v>20432251.510000002</v>
      </c>
      <c r="BE53" s="39">
        <v>1416006.89</v>
      </c>
      <c r="BF53" s="39">
        <v>264</v>
      </c>
      <c r="BG53" s="39">
        <v>418389.14</v>
      </c>
      <c r="BH53" s="39">
        <v>23578.69</v>
      </c>
      <c r="BI53" s="39">
        <v>21450.11</v>
      </c>
      <c r="BJ53" s="39">
        <v>90203092.25</v>
      </c>
      <c r="BK53" s="39">
        <v>2397807.22</v>
      </c>
      <c r="BL53" s="39">
        <v>3463.81</v>
      </c>
      <c r="BM53" s="39">
        <v>3812944.76</v>
      </c>
      <c r="BN53" s="39">
        <v>286644.42</v>
      </c>
      <c r="BO53" s="39">
        <v>228</v>
      </c>
      <c r="BP53" s="39">
        <v>578368.14</v>
      </c>
      <c r="BQ53" s="39">
        <v>21445.93</v>
      </c>
      <c r="BR53" s="39">
        <v>2719.91</v>
      </c>
      <c r="BS53" s="39">
        <v>18605101.73</v>
      </c>
      <c r="BT53" s="39">
        <v>310817.74</v>
      </c>
      <c r="BU53" s="39">
        <v>389.97</v>
      </c>
      <c r="BV53" s="39">
        <v>1721634.88</v>
      </c>
      <c r="BW53" s="39">
        <v>40129.18</v>
      </c>
      <c r="BX53" s="39">
        <v>14402.18</v>
      </c>
      <c r="BY53" s="39">
        <v>21072963.02</v>
      </c>
      <c r="BZ53" s="39">
        <v>1411526.25</v>
      </c>
      <c r="CA53" s="39">
        <v>3185.82</v>
      </c>
      <c r="CB53" s="39">
        <v>3584635.86</v>
      </c>
      <c r="CC53" s="39">
        <v>267064.66</v>
      </c>
      <c r="CD53" s="39">
        <v>2976.84</v>
      </c>
      <c r="CE53" s="39">
        <v>3706406.62</v>
      </c>
      <c r="CF53" s="39">
        <v>264623.70</v>
      </c>
      <c r="CG53" s="39">
        <v>9200.42</v>
      </c>
      <c r="CH53" s="39">
        <v>9450914.8200000003</v>
      </c>
      <c r="CI53" s="39">
        <v>782831.62</v>
      </c>
      <c r="CJ53" s="39">
        <v>33952.13</v>
      </c>
      <c r="CK53" s="39">
        <v>35496828.859999999</v>
      </c>
      <c r="CL53" s="39">
        <v>2835611.40</v>
      </c>
      <c r="CM53" s="39">
        <v>8096.25</v>
      </c>
      <c r="CN53" s="39">
        <v>14396730.16</v>
      </c>
      <c r="CO53" s="39">
        <v>771047.52</v>
      </c>
      <c r="CP53" s="39">
        <v>30739.13</v>
      </c>
      <c r="CQ53" s="39">
        <v>32591083.129999999</v>
      </c>
      <c r="CR53" s="39">
        <v>2554902.60</v>
      </c>
      <c r="CS53" s="39">
        <v>2155.05</v>
      </c>
      <c r="CT53" s="39">
        <v>5362390.91</v>
      </c>
      <c r="CU53" s="39">
        <v>223721.76</v>
      </c>
      <c r="CV53" s="39">
        <v>0</v>
      </c>
      <c r="CW53" s="39">
        <v>0</v>
      </c>
      <c r="CX53" s="39">
        <v>0</v>
      </c>
      <c r="CY53" s="39">
        <v>2409.40</v>
      </c>
      <c r="CZ53" s="39">
        <v>4882752.45</v>
      </c>
      <c r="DA53" s="39">
        <v>242005.21</v>
      </c>
      <c r="DB53" s="39">
        <v>1854.60</v>
      </c>
      <c r="DC53" s="39">
        <v>3843088.84</v>
      </c>
      <c r="DD53" s="39">
        <v>181825.47</v>
      </c>
      <c r="DE53" s="39">
        <v>124009.97</v>
      </c>
      <c r="DF53" s="39">
        <v>118021485.14</v>
      </c>
      <c r="DG53" s="39">
        <v>10261082.17</v>
      </c>
      <c r="DH53" s="43"/>
      <c r="DI53" s="43"/>
      <c r="DJ53" s="43"/>
    </row>
    <row r="54" spans="1:114" ht="10.2">
      <c r="A54" s="40" t="s">
        <v>204</v>
      </c>
      <c r="B54" s="40" t="s">
        <v>188</v>
      </c>
      <c r="C54" s="40" t="s">
        <v>189</v>
      </c>
      <c r="D54" s="42">
        <v>358096.06</v>
      </c>
      <c r="E54" s="42">
        <v>706411856.5</v>
      </c>
      <c r="F54" s="42">
        <v>34948456.549999997</v>
      </c>
      <c r="G54" s="39">
        <v>108638.51</v>
      </c>
      <c r="H54" s="39">
        <v>165240051.97999999</v>
      </c>
      <c r="I54" s="39">
        <v>10025640.92</v>
      </c>
      <c r="J54" s="39">
        <v>123.17</v>
      </c>
      <c r="K54" s="39">
        <v>198590.44</v>
      </c>
      <c r="L54" s="39">
        <v>11308.50</v>
      </c>
      <c r="M54" s="39">
        <v>0</v>
      </c>
      <c r="N54" s="39">
        <v>0</v>
      </c>
      <c r="O54" s="39">
        <v>0</v>
      </c>
      <c r="P54" s="39">
        <v>2558.56</v>
      </c>
      <c r="Q54" s="39">
        <v>8007011.3399999999</v>
      </c>
      <c r="R54" s="39">
        <v>270977.34</v>
      </c>
      <c r="S54" s="39">
        <v>12183.38</v>
      </c>
      <c r="T54" s="39">
        <v>30379319.43</v>
      </c>
      <c r="U54" s="39">
        <v>1247468.26</v>
      </c>
      <c r="V54" s="39">
        <v>9146.32</v>
      </c>
      <c r="W54" s="39">
        <v>20572666.039999999</v>
      </c>
      <c r="X54" s="39">
        <v>938118.92</v>
      </c>
      <c r="Y54" s="39">
        <v>500.82</v>
      </c>
      <c r="Z54" s="39">
        <v>1348978.50</v>
      </c>
      <c r="AA54" s="39">
        <v>55671.51</v>
      </c>
      <c r="AB54" s="39">
        <v>16662.35</v>
      </c>
      <c r="AC54" s="39">
        <v>38364316.109999999</v>
      </c>
      <c r="AD54" s="39">
        <v>1763288.15</v>
      </c>
      <c r="AE54" s="39">
        <v>13642.29</v>
      </c>
      <c r="AF54" s="39">
        <v>35164434.380000003</v>
      </c>
      <c r="AG54" s="39">
        <v>1493788.33</v>
      </c>
      <c r="AH54" s="39">
        <v>84455.28</v>
      </c>
      <c r="AI54" s="39">
        <v>212940896.97999999</v>
      </c>
      <c r="AJ54" s="39">
        <v>8607725.5</v>
      </c>
      <c r="AK54" s="39">
        <v>11777.91</v>
      </c>
      <c r="AL54" s="39">
        <v>34480453.18</v>
      </c>
      <c r="AM54" s="39">
        <v>1265891.99</v>
      </c>
      <c r="AN54" s="39">
        <v>5987.23</v>
      </c>
      <c r="AO54" s="39">
        <v>13569266.789999999</v>
      </c>
      <c r="AP54" s="39">
        <v>603226.84</v>
      </c>
      <c r="AQ54" s="39">
        <v>8154.26</v>
      </c>
      <c r="AR54" s="39">
        <v>22177029.059999999</v>
      </c>
      <c r="AS54" s="39">
        <v>847556.40</v>
      </c>
      <c r="AT54" s="39">
        <v>29546.20</v>
      </c>
      <c r="AU54" s="39">
        <v>57992436</v>
      </c>
      <c r="AV54" s="39">
        <v>2867832.64</v>
      </c>
      <c r="AW54" s="39">
        <v>82099.37</v>
      </c>
      <c r="AX54" s="39">
        <v>148106544.50999999</v>
      </c>
      <c r="AY54" s="39">
        <v>7870160.2999999998</v>
      </c>
      <c r="AZ54" s="39">
        <v>0</v>
      </c>
      <c r="BA54" s="39">
        <v>0</v>
      </c>
      <c r="BB54" s="39">
        <v>0</v>
      </c>
      <c r="BC54" s="39">
        <v>7290.62</v>
      </c>
      <c r="BD54" s="39">
        <v>14392208.779999999</v>
      </c>
      <c r="BE54" s="39">
        <v>730160.34</v>
      </c>
      <c r="BF54" s="39">
        <v>0</v>
      </c>
      <c r="BG54" s="39">
        <v>0</v>
      </c>
      <c r="BH54" s="39">
        <v>0</v>
      </c>
      <c r="BI54" s="39">
        <v>8142.52</v>
      </c>
      <c r="BJ54" s="39">
        <v>38077381.439999998</v>
      </c>
      <c r="BK54" s="39">
        <v>1042074.02</v>
      </c>
      <c r="BL54" s="39">
        <v>1280.59</v>
      </c>
      <c r="BM54" s="39">
        <v>2988078.43</v>
      </c>
      <c r="BN54" s="39">
        <v>128112.99</v>
      </c>
      <c r="BO54" s="39">
        <v>154.83</v>
      </c>
      <c r="BP54" s="39">
        <v>615255.40</v>
      </c>
      <c r="BQ54" s="39">
        <v>14139.90</v>
      </c>
      <c r="BR54" s="39">
        <v>1779</v>
      </c>
      <c r="BS54" s="39">
        <v>11861520.890000001</v>
      </c>
      <c r="BT54" s="39">
        <v>225830.04</v>
      </c>
      <c r="BU54" s="39">
        <v>265.57</v>
      </c>
      <c r="BV54" s="39">
        <v>1411251.73</v>
      </c>
      <c r="BW54" s="39">
        <v>29939.70</v>
      </c>
      <c r="BX54" s="39">
        <v>8914.86</v>
      </c>
      <c r="BY54" s="39">
        <v>27670833.84</v>
      </c>
      <c r="BZ54" s="39">
        <v>954131.38</v>
      </c>
      <c r="CA54" s="39">
        <v>349.63</v>
      </c>
      <c r="CB54" s="39">
        <v>868109.56</v>
      </c>
      <c r="CC54" s="39">
        <v>35406.82</v>
      </c>
      <c r="CD54" s="39">
        <v>7541.16</v>
      </c>
      <c r="CE54" s="39">
        <v>21458609.050000001</v>
      </c>
      <c r="CF54" s="39">
        <v>775676.53</v>
      </c>
      <c r="CG54" s="39">
        <v>3365.64</v>
      </c>
      <c r="CH54" s="39">
        <v>7112587.3200000003</v>
      </c>
      <c r="CI54" s="39">
        <v>355674</v>
      </c>
      <c r="CJ54" s="39">
        <v>17007.30</v>
      </c>
      <c r="CK54" s="39">
        <v>32040583.620000001</v>
      </c>
      <c r="CL54" s="39">
        <v>1669505.32</v>
      </c>
      <c r="CM54" s="39">
        <v>6197.98</v>
      </c>
      <c r="CN54" s="39">
        <v>16625451.960000001</v>
      </c>
      <c r="CO54" s="39">
        <v>652200.90</v>
      </c>
      <c r="CP54" s="39">
        <v>26874.93</v>
      </c>
      <c r="CQ54" s="39">
        <v>56625386.93</v>
      </c>
      <c r="CR54" s="39">
        <v>2642705.30</v>
      </c>
      <c r="CS54" s="39">
        <v>474.95</v>
      </c>
      <c r="CT54" s="39">
        <v>1465957.82</v>
      </c>
      <c r="CU54" s="39">
        <v>51310.99</v>
      </c>
      <c r="CV54" s="39">
        <v>0</v>
      </c>
      <c r="CW54" s="39">
        <v>0</v>
      </c>
      <c r="CX54" s="39">
        <v>0</v>
      </c>
      <c r="CY54" s="39">
        <v>1215.61</v>
      </c>
      <c r="CZ54" s="39">
        <v>3223777.42</v>
      </c>
      <c r="DA54" s="39">
        <v>143228.27</v>
      </c>
      <c r="DB54" s="39">
        <v>1591.89</v>
      </c>
      <c r="DC54" s="39">
        <v>5158193.01</v>
      </c>
      <c r="DD54" s="39">
        <v>167320.61</v>
      </c>
      <c r="DE54" s="39">
        <v>22188.35</v>
      </c>
      <c r="DF54" s="39">
        <v>47823219.039999999</v>
      </c>
      <c r="DG54" s="39">
        <v>2233304.24</v>
      </c>
      <c r="DH54" s="43"/>
      <c r="DI54" s="43"/>
      <c r="DJ54" s="43"/>
    </row>
    <row r="55" spans="1:114" ht="10.2">
      <c r="A55" s="40" t="s">
        <v>204</v>
      </c>
      <c r="B55" s="40" t="s">
        <v>188</v>
      </c>
      <c r="C55" s="40" t="s">
        <v>190</v>
      </c>
      <c r="D55" s="42">
        <v>1208774.75</v>
      </c>
      <c r="E55" s="42">
        <v>927471797.34000003</v>
      </c>
      <c r="F55" s="42">
        <v>89346607.719999999</v>
      </c>
      <c r="G55" s="39">
        <v>591978.38</v>
      </c>
      <c r="H55" s="39">
        <v>334388085.60000002</v>
      </c>
      <c r="I55" s="39">
        <v>39942297.079999998</v>
      </c>
      <c r="J55" s="39">
        <v>0</v>
      </c>
      <c r="K55" s="39">
        <v>0</v>
      </c>
      <c r="L55" s="39">
        <v>0</v>
      </c>
      <c r="M55" s="39">
        <v>0</v>
      </c>
      <c r="N55" s="39">
        <v>0</v>
      </c>
      <c r="O55" s="39">
        <v>0</v>
      </c>
      <c r="P55" s="39">
        <v>6137.07</v>
      </c>
      <c r="Q55" s="39">
        <v>13024823.949999999</v>
      </c>
      <c r="R55" s="39">
        <v>585524.64</v>
      </c>
      <c r="S55" s="39">
        <v>11538.16</v>
      </c>
      <c r="T55" s="39">
        <v>16485657.24</v>
      </c>
      <c r="U55" s="39">
        <v>1067981.89</v>
      </c>
      <c r="V55" s="39">
        <v>24975.89</v>
      </c>
      <c r="W55" s="39">
        <v>25484389.23</v>
      </c>
      <c r="X55" s="39">
        <v>2039264.91</v>
      </c>
      <c r="Y55" s="39">
        <v>791.40</v>
      </c>
      <c r="Z55" s="39">
        <v>724769.62</v>
      </c>
      <c r="AA55" s="39">
        <v>68106.61</v>
      </c>
      <c r="AB55" s="39">
        <v>30392.07</v>
      </c>
      <c r="AC55" s="39">
        <v>36688276.369999997</v>
      </c>
      <c r="AD55" s="39">
        <v>2716207.74</v>
      </c>
      <c r="AE55" s="39">
        <v>23461.39</v>
      </c>
      <c r="AF55" s="39">
        <v>30162282.370000001</v>
      </c>
      <c r="AG55" s="39">
        <v>2103085.59</v>
      </c>
      <c r="AH55" s="39">
        <v>108740.71</v>
      </c>
      <c r="AI55" s="39">
        <v>126948022.13</v>
      </c>
      <c r="AJ55" s="39">
        <v>9245940.3499999996</v>
      </c>
      <c r="AK55" s="39">
        <v>18060</v>
      </c>
      <c r="AL55" s="39">
        <v>27373287.93</v>
      </c>
      <c r="AM55" s="39">
        <v>1641911.77</v>
      </c>
      <c r="AN55" s="39">
        <v>15759.64</v>
      </c>
      <c r="AO55" s="39">
        <v>15670082.390000001</v>
      </c>
      <c r="AP55" s="39">
        <v>1253686.04</v>
      </c>
      <c r="AQ55" s="39">
        <v>7622.99</v>
      </c>
      <c r="AR55" s="39">
        <v>9788478.4000000004</v>
      </c>
      <c r="AS55" s="39">
        <v>685288.76</v>
      </c>
      <c r="AT55" s="39">
        <v>104134.95</v>
      </c>
      <c r="AU55" s="39">
        <v>90906829.480000004</v>
      </c>
      <c r="AV55" s="39">
        <v>8298597.0599999996</v>
      </c>
      <c r="AW55" s="39">
        <v>252009.34</v>
      </c>
      <c r="AX55" s="39">
        <v>209946208.18000001</v>
      </c>
      <c r="AY55" s="39">
        <v>19389076.93</v>
      </c>
      <c r="AZ55" s="39">
        <v>228</v>
      </c>
      <c r="BA55" s="39">
        <v>562589.01</v>
      </c>
      <c r="BB55" s="39">
        <v>21946.46</v>
      </c>
      <c r="BC55" s="39">
        <v>16703.07</v>
      </c>
      <c r="BD55" s="39">
        <v>18639100.300000001</v>
      </c>
      <c r="BE55" s="39">
        <v>1459979.60</v>
      </c>
      <c r="BF55" s="39">
        <v>0</v>
      </c>
      <c r="BG55" s="39">
        <v>0</v>
      </c>
      <c r="BH55" s="39">
        <v>0</v>
      </c>
      <c r="BI55" s="39">
        <v>11261.44</v>
      </c>
      <c r="BJ55" s="39">
        <v>39666527.810000002</v>
      </c>
      <c r="BK55" s="39">
        <v>1208638.38</v>
      </c>
      <c r="BL55" s="39">
        <v>2465.28</v>
      </c>
      <c r="BM55" s="39">
        <v>3486036.46</v>
      </c>
      <c r="BN55" s="39">
        <v>215100.51</v>
      </c>
      <c r="BO55" s="39">
        <v>192</v>
      </c>
      <c r="BP55" s="39">
        <v>466120.53</v>
      </c>
      <c r="BQ55" s="39">
        <v>16659.66</v>
      </c>
      <c r="BR55" s="39">
        <v>1506.86</v>
      </c>
      <c r="BS55" s="39">
        <v>8763208.0600000005</v>
      </c>
      <c r="BT55" s="39">
        <v>169735.07</v>
      </c>
      <c r="BU55" s="39">
        <v>441.65</v>
      </c>
      <c r="BV55" s="39">
        <v>2095952.46</v>
      </c>
      <c r="BW55" s="39">
        <v>43914.75</v>
      </c>
      <c r="BX55" s="39">
        <v>7746.30</v>
      </c>
      <c r="BY55" s="39">
        <v>12925606.17</v>
      </c>
      <c r="BZ55" s="39">
        <v>735728.12</v>
      </c>
      <c r="CA55" s="39">
        <v>1126.54</v>
      </c>
      <c r="CB55" s="39">
        <v>1026914.80</v>
      </c>
      <c r="CC55" s="39">
        <v>92486.67</v>
      </c>
      <c r="CD55" s="39">
        <v>2890.28</v>
      </c>
      <c r="CE55" s="39">
        <v>4201051.56</v>
      </c>
      <c r="CF55" s="39">
        <v>259426.92</v>
      </c>
      <c r="CG55" s="39">
        <v>8081.61</v>
      </c>
      <c r="CH55" s="39">
        <v>9439878.6999999993</v>
      </c>
      <c r="CI55" s="39">
        <v>705410.46</v>
      </c>
      <c r="CJ55" s="39">
        <v>41773.40</v>
      </c>
      <c r="CK55" s="39">
        <v>43785130.719999999</v>
      </c>
      <c r="CL55" s="39">
        <v>3460006.54</v>
      </c>
      <c r="CM55" s="39">
        <v>7801.86</v>
      </c>
      <c r="CN55" s="39">
        <v>11498303.27</v>
      </c>
      <c r="CO55" s="39">
        <v>730929.06</v>
      </c>
      <c r="CP55" s="39">
        <v>72526.66</v>
      </c>
      <c r="CQ55" s="39">
        <v>68891123.760000005</v>
      </c>
      <c r="CR55" s="39">
        <v>5697952.0700000003</v>
      </c>
      <c r="CS55" s="39">
        <v>524.05</v>
      </c>
      <c r="CT55" s="39">
        <v>1082204.89</v>
      </c>
      <c r="CU55" s="39">
        <v>52270.87</v>
      </c>
      <c r="CV55" s="39">
        <v>0</v>
      </c>
      <c r="CW55" s="39">
        <v>0</v>
      </c>
      <c r="CX55" s="39">
        <v>0</v>
      </c>
      <c r="CY55" s="39">
        <v>1918.06</v>
      </c>
      <c r="CZ55" s="39">
        <v>3117099.84</v>
      </c>
      <c r="DA55" s="39">
        <v>183136.91</v>
      </c>
      <c r="DB55" s="39">
        <v>1774.04</v>
      </c>
      <c r="DC55" s="39">
        <v>2691645.73</v>
      </c>
      <c r="DD55" s="39">
        <v>165239.36</v>
      </c>
      <c r="DE55" s="39">
        <v>61309.75</v>
      </c>
      <c r="DF55" s="39">
        <v>61010490.340000004</v>
      </c>
      <c r="DG55" s="39">
        <v>4978726.60</v>
      </c>
      <c r="DH55" s="43"/>
      <c r="DI55" s="43"/>
      <c r="DJ55" s="43"/>
    </row>
    <row r="56" spans="1:114" ht="10.2">
      <c r="A56" s="40" t="s">
        <v>204</v>
      </c>
      <c r="B56" s="40" t="s">
        <v>191</v>
      </c>
      <c r="C56" s="40" t="s">
        <v>189</v>
      </c>
      <c r="D56" s="42">
        <v>241997.10</v>
      </c>
      <c r="E56" s="42">
        <v>497335306.48000002</v>
      </c>
      <c r="F56" s="42">
        <v>25258330.16</v>
      </c>
      <c r="G56" s="39">
        <v>61236.46</v>
      </c>
      <c r="H56" s="39">
        <v>90087983.359999999</v>
      </c>
      <c r="I56" s="39">
        <v>5960637.5700000003</v>
      </c>
      <c r="J56" s="39">
        <v>143.87</v>
      </c>
      <c r="K56" s="39">
        <v>240624.92</v>
      </c>
      <c r="L56" s="39">
        <v>14873.50</v>
      </c>
      <c r="M56" s="39">
        <v>0</v>
      </c>
      <c r="N56" s="39">
        <v>0</v>
      </c>
      <c r="O56" s="39">
        <v>0</v>
      </c>
      <c r="P56" s="39">
        <v>876.80</v>
      </c>
      <c r="Q56" s="39">
        <v>3181536.71</v>
      </c>
      <c r="R56" s="39">
        <v>105310.91</v>
      </c>
      <c r="S56" s="39">
        <v>6469.25</v>
      </c>
      <c r="T56" s="39">
        <v>17027145.280000001</v>
      </c>
      <c r="U56" s="39">
        <v>704775.55</v>
      </c>
      <c r="V56" s="39">
        <v>5805.43</v>
      </c>
      <c r="W56" s="39">
        <v>12691597.92</v>
      </c>
      <c r="X56" s="39">
        <v>623684.81</v>
      </c>
      <c r="Y56" s="39">
        <v>326.92</v>
      </c>
      <c r="Z56" s="39">
        <v>665788.96</v>
      </c>
      <c r="AA56" s="39">
        <v>32345.24</v>
      </c>
      <c r="AB56" s="39">
        <v>16744.92</v>
      </c>
      <c r="AC56" s="39">
        <v>41283665.200000003</v>
      </c>
      <c r="AD56" s="39">
        <v>1921364.04</v>
      </c>
      <c r="AE56" s="39">
        <v>14844.48</v>
      </c>
      <c r="AF56" s="39">
        <v>39862565.149999999</v>
      </c>
      <c r="AG56" s="39">
        <v>1742187.96</v>
      </c>
      <c r="AH56" s="39">
        <v>33082.21</v>
      </c>
      <c r="AI56" s="39">
        <v>91421261.459999993</v>
      </c>
      <c r="AJ56" s="39">
        <v>3684894.67</v>
      </c>
      <c r="AK56" s="39">
        <v>11888.88</v>
      </c>
      <c r="AL56" s="39">
        <v>35023131.359999999</v>
      </c>
      <c r="AM56" s="39">
        <v>1317991.65</v>
      </c>
      <c r="AN56" s="39">
        <v>7396.17</v>
      </c>
      <c r="AO56" s="39">
        <v>19216513.359999999</v>
      </c>
      <c r="AP56" s="39">
        <v>786237.15</v>
      </c>
      <c r="AQ56" s="39">
        <v>6312.53</v>
      </c>
      <c r="AR56" s="39">
        <v>17187012.390000001</v>
      </c>
      <c r="AS56" s="39">
        <v>700929.02</v>
      </c>
      <c r="AT56" s="39">
        <v>18719.36</v>
      </c>
      <c r="AU56" s="39">
        <v>39596893.850000001</v>
      </c>
      <c r="AV56" s="39">
        <v>1969661.53</v>
      </c>
      <c r="AW56" s="39">
        <v>78462.63</v>
      </c>
      <c r="AX56" s="39">
        <v>149507218.27000001</v>
      </c>
      <c r="AY56" s="39">
        <v>7987187.3099999996</v>
      </c>
      <c r="AZ56" s="39">
        <v>307.41</v>
      </c>
      <c r="BA56" s="39">
        <v>1226015.63</v>
      </c>
      <c r="BB56" s="39">
        <v>39330.65</v>
      </c>
      <c r="BC56" s="39">
        <v>4490.43</v>
      </c>
      <c r="BD56" s="39">
        <v>11481337.189999999</v>
      </c>
      <c r="BE56" s="39">
        <v>522901.61</v>
      </c>
      <c r="BF56" s="39">
        <v>0</v>
      </c>
      <c r="BG56" s="39">
        <v>0</v>
      </c>
      <c r="BH56" s="39">
        <v>0</v>
      </c>
      <c r="BI56" s="39">
        <v>9599.71</v>
      </c>
      <c r="BJ56" s="39">
        <v>48320564.689999998</v>
      </c>
      <c r="BK56" s="39">
        <v>1326449.22</v>
      </c>
      <c r="BL56" s="39">
        <v>886.41</v>
      </c>
      <c r="BM56" s="39">
        <v>1916347.49</v>
      </c>
      <c r="BN56" s="39">
        <v>91965.49</v>
      </c>
      <c r="BO56" s="39">
        <v>0</v>
      </c>
      <c r="BP56" s="39">
        <v>0</v>
      </c>
      <c r="BQ56" s="39">
        <v>0</v>
      </c>
      <c r="BR56" s="39">
        <v>2365.04</v>
      </c>
      <c r="BS56" s="39">
        <v>17531076.25</v>
      </c>
      <c r="BT56" s="39">
        <v>317646.68</v>
      </c>
      <c r="BU56" s="39">
        <v>163.66</v>
      </c>
      <c r="BV56" s="39">
        <v>789533.44</v>
      </c>
      <c r="BW56" s="39">
        <v>19164.95</v>
      </c>
      <c r="BX56" s="39">
        <v>9286.11</v>
      </c>
      <c r="BY56" s="39">
        <v>29644776.02</v>
      </c>
      <c r="BZ56" s="39">
        <v>1105499.47</v>
      </c>
      <c r="CA56" s="39">
        <v>899.55</v>
      </c>
      <c r="CB56" s="39">
        <v>2329344.63</v>
      </c>
      <c r="CC56" s="39">
        <v>92538.12</v>
      </c>
      <c r="CD56" s="39">
        <v>2783.70</v>
      </c>
      <c r="CE56" s="39">
        <v>8051133.2699999996</v>
      </c>
      <c r="CF56" s="39">
        <v>311375.13</v>
      </c>
      <c r="CG56" s="39">
        <v>1524.81</v>
      </c>
      <c r="CH56" s="39">
        <v>3148464.46</v>
      </c>
      <c r="CI56" s="39">
        <v>162843.26</v>
      </c>
      <c r="CJ56" s="39">
        <v>7771.43</v>
      </c>
      <c r="CK56" s="39">
        <v>15997053.189999999</v>
      </c>
      <c r="CL56" s="39">
        <v>814699.70</v>
      </c>
      <c r="CM56" s="39">
        <v>2997.24</v>
      </c>
      <c r="CN56" s="39">
        <v>9108547.7699999996</v>
      </c>
      <c r="CO56" s="39">
        <v>352156.32</v>
      </c>
      <c r="CP56" s="39">
        <v>7701.88</v>
      </c>
      <c r="CQ56" s="39">
        <v>18602460.52</v>
      </c>
      <c r="CR56" s="39">
        <v>852724.11</v>
      </c>
      <c r="CS56" s="39">
        <v>380.55</v>
      </c>
      <c r="CT56" s="39">
        <v>1269336.30</v>
      </c>
      <c r="CU56" s="39">
        <v>52732.25</v>
      </c>
      <c r="CV56" s="39">
        <v>0</v>
      </c>
      <c r="CW56" s="39">
        <v>0</v>
      </c>
      <c r="CX56" s="39">
        <v>0</v>
      </c>
      <c r="CY56" s="39">
        <v>979.32</v>
      </c>
      <c r="CZ56" s="39">
        <v>2806799.31</v>
      </c>
      <c r="DA56" s="39">
        <v>117464.05</v>
      </c>
      <c r="DB56" s="39">
        <v>864.22</v>
      </c>
      <c r="DC56" s="39">
        <v>2999035.79</v>
      </c>
      <c r="DD56" s="39">
        <v>104959.21</v>
      </c>
      <c r="DE56" s="39">
        <v>23177.19</v>
      </c>
      <c r="DF56" s="39">
        <v>49628235</v>
      </c>
      <c r="DG56" s="39">
        <v>2428522.04</v>
      </c>
      <c r="DH56" s="43"/>
      <c r="DI56" s="43"/>
      <c r="DJ56" s="43"/>
    </row>
    <row r="57" spans="1:114" ht="10.2">
      <c r="A57" s="40" t="s">
        <v>204</v>
      </c>
      <c r="B57" s="40" t="s">
        <v>191</v>
      </c>
      <c r="C57" s="40" t="s">
        <v>190</v>
      </c>
      <c r="D57" s="42">
        <v>908957.41</v>
      </c>
      <c r="E57" s="42">
        <v>768763135.50999999</v>
      </c>
      <c r="F57" s="42">
        <v>72040724.040000007</v>
      </c>
      <c r="G57" s="39">
        <v>380652.28</v>
      </c>
      <c r="H57" s="39">
        <v>217005628.38</v>
      </c>
      <c r="I57" s="39">
        <v>27657530.190000001</v>
      </c>
      <c r="J57" s="39">
        <v>0</v>
      </c>
      <c r="K57" s="39">
        <v>0</v>
      </c>
      <c r="L57" s="39">
        <v>0</v>
      </c>
      <c r="M57" s="39">
        <v>144</v>
      </c>
      <c r="N57" s="39">
        <v>204826.20</v>
      </c>
      <c r="O57" s="39">
        <v>12265.15</v>
      </c>
      <c r="P57" s="39">
        <v>2617.84</v>
      </c>
      <c r="Q57" s="39">
        <v>5896456.3600000003</v>
      </c>
      <c r="R57" s="39">
        <v>255732.03</v>
      </c>
      <c r="S57" s="39">
        <v>9278.65</v>
      </c>
      <c r="T57" s="39">
        <v>12394132.57</v>
      </c>
      <c r="U57" s="39">
        <v>898152.56</v>
      </c>
      <c r="V57" s="39">
        <v>17191.40</v>
      </c>
      <c r="W57" s="39">
        <v>19305571.5</v>
      </c>
      <c r="X57" s="39">
        <v>1464530.52</v>
      </c>
      <c r="Y57" s="39">
        <v>504.30</v>
      </c>
      <c r="Z57" s="39">
        <v>470716.22</v>
      </c>
      <c r="AA57" s="39">
        <v>41121.68</v>
      </c>
      <c r="AB57" s="39">
        <v>33653.26</v>
      </c>
      <c r="AC57" s="39">
        <v>44067436.100000001</v>
      </c>
      <c r="AD57" s="39">
        <v>3129107.40</v>
      </c>
      <c r="AE57" s="39">
        <v>28101.76</v>
      </c>
      <c r="AF57" s="39">
        <v>37970513.579999998</v>
      </c>
      <c r="AG57" s="39">
        <v>2584721.54</v>
      </c>
      <c r="AH57" s="39">
        <v>44088.79</v>
      </c>
      <c r="AI57" s="39">
        <v>57251525.93</v>
      </c>
      <c r="AJ57" s="39">
        <v>3982553.79</v>
      </c>
      <c r="AK57" s="39">
        <v>23274.58</v>
      </c>
      <c r="AL57" s="39">
        <v>36170410.350000001</v>
      </c>
      <c r="AM57" s="39">
        <v>2195902.38</v>
      </c>
      <c r="AN57" s="39">
        <v>22240.45</v>
      </c>
      <c r="AO57" s="39">
        <v>21455803.32</v>
      </c>
      <c r="AP57" s="39">
        <v>1857874.87</v>
      </c>
      <c r="AQ57" s="39">
        <v>8604.35</v>
      </c>
      <c r="AR57" s="39">
        <v>10976832.9</v>
      </c>
      <c r="AS57" s="39">
        <v>775080.76</v>
      </c>
      <c r="AT57" s="39">
        <v>72561.36</v>
      </c>
      <c r="AU57" s="39">
        <v>70277674.939999998</v>
      </c>
      <c r="AV57" s="39">
        <v>6107973.1299999999</v>
      </c>
      <c r="AW57" s="39">
        <v>266330.63</v>
      </c>
      <c r="AX57" s="39">
        <v>235420085.03999999</v>
      </c>
      <c r="AY57" s="39">
        <v>21400247.649999999</v>
      </c>
      <c r="AZ57" s="39">
        <v>613.49</v>
      </c>
      <c r="BA57" s="39">
        <v>1445391.47</v>
      </c>
      <c r="BB57" s="39">
        <v>59540.92</v>
      </c>
      <c r="BC57" s="39">
        <v>13064.85</v>
      </c>
      <c r="BD57" s="39">
        <v>18510298.550000001</v>
      </c>
      <c r="BE57" s="39">
        <v>1215735.26</v>
      </c>
      <c r="BF57" s="39">
        <v>0</v>
      </c>
      <c r="BG57" s="39">
        <v>0</v>
      </c>
      <c r="BH57" s="39">
        <v>0</v>
      </c>
      <c r="BI57" s="39">
        <v>13822.81</v>
      </c>
      <c r="BJ57" s="39">
        <v>57307183.810000002</v>
      </c>
      <c r="BK57" s="39">
        <v>1593057.86</v>
      </c>
      <c r="BL57" s="39">
        <v>1895.33</v>
      </c>
      <c r="BM57" s="39">
        <v>2226041.59</v>
      </c>
      <c r="BN57" s="39">
        <v>161428.39</v>
      </c>
      <c r="BO57" s="39">
        <v>0</v>
      </c>
      <c r="BP57" s="39">
        <v>0</v>
      </c>
      <c r="BQ57" s="39">
        <v>0</v>
      </c>
      <c r="BR57" s="39">
        <v>2608.87</v>
      </c>
      <c r="BS57" s="39">
        <v>16065380.26</v>
      </c>
      <c r="BT57" s="39">
        <v>282418.49</v>
      </c>
      <c r="BU57" s="39">
        <v>187.52</v>
      </c>
      <c r="BV57" s="39">
        <v>865014.15</v>
      </c>
      <c r="BW57" s="39">
        <v>18819.68</v>
      </c>
      <c r="BX57" s="39">
        <v>10340.31</v>
      </c>
      <c r="BY57" s="39">
        <v>16695508.640000001</v>
      </c>
      <c r="BZ57" s="39">
        <v>1035797.21</v>
      </c>
      <c r="CA57" s="39">
        <v>1770.37</v>
      </c>
      <c r="CB57" s="39">
        <v>2331913.43</v>
      </c>
      <c r="CC57" s="39">
        <v>155755.40</v>
      </c>
      <c r="CD57" s="39">
        <v>1072.22</v>
      </c>
      <c r="CE57" s="39">
        <v>1621373.54</v>
      </c>
      <c r="CF57" s="39">
        <v>107861.92</v>
      </c>
      <c r="CG57" s="39">
        <v>4872.38</v>
      </c>
      <c r="CH57" s="39">
        <v>5020492.50</v>
      </c>
      <c r="CI57" s="39">
        <v>426314.61</v>
      </c>
      <c r="CJ57" s="39">
        <v>20197.50</v>
      </c>
      <c r="CK57" s="39">
        <v>21482903.649999999</v>
      </c>
      <c r="CL57" s="39">
        <v>1719135.36</v>
      </c>
      <c r="CM57" s="39">
        <v>5383.67</v>
      </c>
      <c r="CN57" s="39">
        <v>8921334.1400000006</v>
      </c>
      <c r="CO57" s="39">
        <v>511426.66</v>
      </c>
      <c r="CP57" s="39">
        <v>20447.72</v>
      </c>
      <c r="CQ57" s="39">
        <v>22552014.859999999</v>
      </c>
      <c r="CR57" s="39">
        <v>1721777.34</v>
      </c>
      <c r="CS57" s="39">
        <v>611.68</v>
      </c>
      <c r="CT57" s="39">
        <v>1689581</v>
      </c>
      <c r="CU57" s="39">
        <v>61952.89</v>
      </c>
      <c r="CV57" s="39">
        <v>0</v>
      </c>
      <c r="CW57" s="39">
        <v>0</v>
      </c>
      <c r="CX57" s="39">
        <v>0</v>
      </c>
      <c r="CY57" s="39">
        <v>1765.68</v>
      </c>
      <c r="CZ57" s="39">
        <v>2742291.95</v>
      </c>
      <c r="DA57" s="39">
        <v>179332.85</v>
      </c>
      <c r="DB57" s="39">
        <v>982.11</v>
      </c>
      <c r="DC57" s="39">
        <v>1896725.05</v>
      </c>
      <c r="DD57" s="39">
        <v>93834.86</v>
      </c>
      <c r="DE57" s="39">
        <v>71558.79</v>
      </c>
      <c r="DF57" s="39">
        <v>76192973.560000002</v>
      </c>
      <c r="DG57" s="39">
        <v>6061405.04</v>
      </c>
      <c r="DH57" s="43"/>
      <c r="DI57" s="43"/>
      <c r="DJ57" s="43"/>
    </row>
    <row r="58" spans="1:114" ht="10.2">
      <c r="A58" s="40" t="s">
        <v>205</v>
      </c>
      <c r="B58" s="40" t="s">
        <v>188</v>
      </c>
      <c r="C58" s="40" t="s">
        <v>189</v>
      </c>
      <c r="D58" s="42">
        <v>353435.20</v>
      </c>
      <c r="E58" s="42">
        <v>756872610.10000002</v>
      </c>
      <c r="F58" s="42">
        <v>35472843.520000003</v>
      </c>
      <c r="G58" s="39">
        <v>117264.13</v>
      </c>
      <c r="H58" s="39">
        <v>214322260.38999999</v>
      </c>
      <c r="I58" s="39">
        <v>11362044.689999999</v>
      </c>
      <c r="J58" s="39">
        <v>0</v>
      </c>
      <c r="K58" s="39">
        <v>0</v>
      </c>
      <c r="L58" s="39">
        <v>0</v>
      </c>
      <c r="M58" s="39">
        <v>0</v>
      </c>
      <c r="N58" s="39">
        <v>0</v>
      </c>
      <c r="O58" s="39">
        <v>0</v>
      </c>
      <c r="P58" s="39">
        <v>1079.10</v>
      </c>
      <c r="Q58" s="39">
        <v>3553411.19</v>
      </c>
      <c r="R58" s="39">
        <v>121671.95</v>
      </c>
      <c r="S58" s="39">
        <v>12662.65</v>
      </c>
      <c r="T58" s="39">
        <v>33386808.640000001</v>
      </c>
      <c r="U58" s="39">
        <v>1292144.60</v>
      </c>
      <c r="V58" s="39">
        <v>8065.81</v>
      </c>
      <c r="W58" s="39">
        <v>17640992.59</v>
      </c>
      <c r="X58" s="39">
        <v>822358.94</v>
      </c>
      <c r="Y58" s="39">
        <v>238.73</v>
      </c>
      <c r="Z58" s="39">
        <v>586761.88</v>
      </c>
      <c r="AA58" s="39">
        <v>24128</v>
      </c>
      <c r="AB58" s="39">
        <v>20257.25</v>
      </c>
      <c r="AC58" s="39">
        <v>47895601.079999998</v>
      </c>
      <c r="AD58" s="39">
        <v>2150826.13</v>
      </c>
      <c r="AE58" s="39">
        <v>10791.86</v>
      </c>
      <c r="AF58" s="39">
        <v>28757649.59</v>
      </c>
      <c r="AG58" s="39">
        <v>1199795.76</v>
      </c>
      <c r="AH58" s="39">
        <v>90125.93</v>
      </c>
      <c r="AI58" s="39">
        <v>235336116.53</v>
      </c>
      <c r="AJ58" s="39">
        <v>9301060.7799999993</v>
      </c>
      <c r="AK58" s="39">
        <v>9991.24</v>
      </c>
      <c r="AL58" s="39">
        <v>29017847.739999998</v>
      </c>
      <c r="AM58" s="39">
        <v>1068971.39</v>
      </c>
      <c r="AN58" s="39">
        <v>4833.49</v>
      </c>
      <c r="AO58" s="39">
        <v>12178538.42</v>
      </c>
      <c r="AP58" s="39">
        <v>507267.32</v>
      </c>
      <c r="AQ58" s="39">
        <v>6720.94</v>
      </c>
      <c r="AR58" s="39">
        <v>18310538.68</v>
      </c>
      <c r="AS58" s="39">
        <v>720456.48</v>
      </c>
      <c r="AT58" s="39">
        <v>34679.63</v>
      </c>
      <c r="AU58" s="39">
        <v>76618294.170000002</v>
      </c>
      <c r="AV58" s="39">
        <v>3493065.81</v>
      </c>
      <c r="AW58" s="39">
        <v>66640.03</v>
      </c>
      <c r="AX58" s="39">
        <v>129993822.20999999</v>
      </c>
      <c r="AY58" s="39">
        <v>6566463.4699999997</v>
      </c>
      <c r="AZ58" s="39">
        <v>0</v>
      </c>
      <c r="BA58" s="39">
        <v>0</v>
      </c>
      <c r="BB58" s="39">
        <v>0</v>
      </c>
      <c r="BC58" s="39">
        <v>5732</v>
      </c>
      <c r="BD58" s="39">
        <v>12546655.91</v>
      </c>
      <c r="BE58" s="39">
        <v>592452.26</v>
      </c>
      <c r="BF58" s="39">
        <v>0</v>
      </c>
      <c r="BG58" s="39">
        <v>0</v>
      </c>
      <c r="BH58" s="39">
        <v>0</v>
      </c>
      <c r="BI58" s="39">
        <v>4554.45</v>
      </c>
      <c r="BJ58" s="39">
        <v>17824260.57</v>
      </c>
      <c r="BK58" s="39">
        <v>560481.38</v>
      </c>
      <c r="BL58" s="39">
        <v>1388.96</v>
      </c>
      <c r="BM58" s="39">
        <v>3439882.67</v>
      </c>
      <c r="BN58" s="39">
        <v>149418</v>
      </c>
      <c r="BO58" s="39">
        <v>0</v>
      </c>
      <c r="BP58" s="39">
        <v>0</v>
      </c>
      <c r="BQ58" s="39">
        <v>0</v>
      </c>
      <c r="BR58" s="39">
        <v>1217.10</v>
      </c>
      <c r="BS58" s="39">
        <v>7640530.3399999999</v>
      </c>
      <c r="BT58" s="39">
        <v>163893.59</v>
      </c>
      <c r="BU58" s="39">
        <v>224.84</v>
      </c>
      <c r="BV58" s="39">
        <v>1098926.85</v>
      </c>
      <c r="BW58" s="39">
        <v>26759.75</v>
      </c>
      <c r="BX58" s="39">
        <v>7055.16</v>
      </c>
      <c r="BY58" s="39">
        <v>21375148.289999999</v>
      </c>
      <c r="BZ58" s="39">
        <v>744146.48</v>
      </c>
      <c r="CA58" s="39">
        <v>303.81</v>
      </c>
      <c r="CB58" s="39">
        <v>779653.96</v>
      </c>
      <c r="CC58" s="39">
        <v>32502.97</v>
      </c>
      <c r="CD58" s="39">
        <v>5556.93</v>
      </c>
      <c r="CE58" s="39">
        <v>15999971.99</v>
      </c>
      <c r="CF58" s="39">
        <v>574673.64</v>
      </c>
      <c r="CG58" s="39">
        <v>2538.41</v>
      </c>
      <c r="CH58" s="39">
        <v>5526272.5999999996</v>
      </c>
      <c r="CI58" s="39">
        <v>261892.90</v>
      </c>
      <c r="CJ58" s="39">
        <v>13001.59</v>
      </c>
      <c r="CK58" s="39">
        <v>27156587.18</v>
      </c>
      <c r="CL58" s="39">
        <v>1322940.72</v>
      </c>
      <c r="CM58" s="39">
        <v>4604.63</v>
      </c>
      <c r="CN58" s="39">
        <v>13103188.85</v>
      </c>
      <c r="CO58" s="39">
        <v>498916.06</v>
      </c>
      <c r="CP58" s="39">
        <v>24924.07</v>
      </c>
      <c r="CQ58" s="39">
        <v>58188874.030000001</v>
      </c>
      <c r="CR58" s="39">
        <v>2568236.72</v>
      </c>
      <c r="CS58" s="39">
        <v>121.83</v>
      </c>
      <c r="CT58" s="39">
        <v>329318.44</v>
      </c>
      <c r="CU58" s="39">
        <v>15091.30</v>
      </c>
      <c r="CV58" s="39">
        <v>0</v>
      </c>
      <c r="CW58" s="39">
        <v>0</v>
      </c>
      <c r="CX58" s="39">
        <v>0</v>
      </c>
      <c r="CY58" s="39">
        <v>912.47</v>
      </c>
      <c r="CZ58" s="39">
        <v>2526005.75</v>
      </c>
      <c r="DA58" s="39">
        <v>103316.73</v>
      </c>
      <c r="DB58" s="39">
        <v>974.05</v>
      </c>
      <c r="DC58" s="39">
        <v>3009885.30</v>
      </c>
      <c r="DD58" s="39">
        <v>105054.61</v>
      </c>
      <c r="DE58" s="39">
        <v>18921.01</v>
      </c>
      <c r="DF58" s="39">
        <v>41677565.68</v>
      </c>
      <c r="DG58" s="39">
        <v>1911336.39</v>
      </c>
      <c r="DH58" s="43"/>
      <c r="DI58" s="43"/>
      <c r="DJ58" s="43"/>
    </row>
    <row r="59" spans="1:114" ht="10.2">
      <c r="A59" s="40" t="s">
        <v>205</v>
      </c>
      <c r="B59" s="40" t="s">
        <v>188</v>
      </c>
      <c r="C59" s="40" t="s">
        <v>190</v>
      </c>
      <c r="D59" s="42">
        <v>704452.45</v>
      </c>
      <c r="E59" s="42">
        <v>628835644.66999996</v>
      </c>
      <c r="F59" s="42">
        <v>54735477.780000001</v>
      </c>
      <c r="G59" s="39">
        <v>345805.53</v>
      </c>
      <c r="H59" s="39">
        <v>243739359.18000001</v>
      </c>
      <c r="I59" s="39">
        <v>24856500.43</v>
      </c>
      <c r="J59" s="39">
        <v>0</v>
      </c>
      <c r="K59" s="39">
        <v>0</v>
      </c>
      <c r="L59" s="39">
        <v>0</v>
      </c>
      <c r="M59" s="39">
        <v>0</v>
      </c>
      <c r="N59" s="39">
        <v>0</v>
      </c>
      <c r="O59" s="39">
        <v>0</v>
      </c>
      <c r="P59" s="39">
        <v>1984</v>
      </c>
      <c r="Q59" s="39">
        <v>4668194.53</v>
      </c>
      <c r="R59" s="39">
        <v>205472.37</v>
      </c>
      <c r="S59" s="39">
        <v>7512.84</v>
      </c>
      <c r="T59" s="39">
        <v>12369814.34</v>
      </c>
      <c r="U59" s="39">
        <v>710825.33</v>
      </c>
      <c r="V59" s="39">
        <v>14180.19</v>
      </c>
      <c r="W59" s="39">
        <v>16786576.559999999</v>
      </c>
      <c r="X59" s="39">
        <v>1237998.53</v>
      </c>
      <c r="Y59" s="39">
        <v>120</v>
      </c>
      <c r="Z59" s="39">
        <v>157166.40</v>
      </c>
      <c r="AA59" s="39">
        <v>9329.95</v>
      </c>
      <c r="AB59" s="39">
        <v>25320.02</v>
      </c>
      <c r="AC59" s="39">
        <v>32658005.98</v>
      </c>
      <c r="AD59" s="39">
        <v>2337901.18</v>
      </c>
      <c r="AE59" s="39">
        <v>11675.27</v>
      </c>
      <c r="AF59" s="39">
        <v>16633811.51</v>
      </c>
      <c r="AG59" s="39">
        <v>1098589.88</v>
      </c>
      <c r="AH59" s="39">
        <v>65732.76</v>
      </c>
      <c r="AI59" s="39">
        <v>87370861.290000007</v>
      </c>
      <c r="AJ59" s="39">
        <v>5803906.46</v>
      </c>
      <c r="AK59" s="39">
        <v>9548.16</v>
      </c>
      <c r="AL59" s="39">
        <v>14654911.289999999</v>
      </c>
      <c r="AM59" s="39">
        <v>890097.37</v>
      </c>
      <c r="AN59" s="39">
        <v>8309.52</v>
      </c>
      <c r="AO59" s="39">
        <v>9663164.0700000003</v>
      </c>
      <c r="AP59" s="39">
        <v>704760.50</v>
      </c>
      <c r="AQ59" s="39">
        <v>3795.14</v>
      </c>
      <c r="AR59" s="39">
        <v>5505287.96</v>
      </c>
      <c r="AS59" s="39">
        <v>349837.12</v>
      </c>
      <c r="AT59" s="39">
        <v>71965.17</v>
      </c>
      <c r="AU59" s="39">
        <v>70704460.329999998</v>
      </c>
      <c r="AV59" s="39">
        <v>5930598.7599999998</v>
      </c>
      <c r="AW59" s="39">
        <v>133048.87</v>
      </c>
      <c r="AX59" s="39">
        <v>124252970.47</v>
      </c>
      <c r="AY59" s="39">
        <v>10609165.619999999</v>
      </c>
      <c r="AZ59" s="39">
        <v>0</v>
      </c>
      <c r="BA59" s="39">
        <v>0</v>
      </c>
      <c r="BB59" s="39">
        <v>0</v>
      </c>
      <c r="BC59" s="39">
        <v>8422.09</v>
      </c>
      <c r="BD59" s="39">
        <v>10242967.609999999</v>
      </c>
      <c r="BE59" s="39">
        <v>749184.69</v>
      </c>
      <c r="BF59" s="39">
        <v>0</v>
      </c>
      <c r="BG59" s="39">
        <v>0</v>
      </c>
      <c r="BH59" s="39">
        <v>0</v>
      </c>
      <c r="BI59" s="39">
        <v>4581.05</v>
      </c>
      <c r="BJ59" s="39">
        <v>14785477.640000001</v>
      </c>
      <c r="BK59" s="39">
        <v>496899.25</v>
      </c>
      <c r="BL59" s="39">
        <v>1422.68</v>
      </c>
      <c r="BM59" s="39">
        <v>1833825.99</v>
      </c>
      <c r="BN59" s="39">
        <v>136375.15</v>
      </c>
      <c r="BO59" s="39">
        <v>0</v>
      </c>
      <c r="BP59" s="39">
        <v>0</v>
      </c>
      <c r="BQ59" s="39">
        <v>0</v>
      </c>
      <c r="BR59" s="39">
        <v>801.12</v>
      </c>
      <c r="BS59" s="39">
        <v>3681866.44</v>
      </c>
      <c r="BT59" s="39">
        <v>87908.59</v>
      </c>
      <c r="BU59" s="39">
        <v>313.74</v>
      </c>
      <c r="BV59" s="39">
        <v>1334608.09</v>
      </c>
      <c r="BW59" s="39">
        <v>32136.95</v>
      </c>
      <c r="BX59" s="39">
        <v>4223.99</v>
      </c>
      <c r="BY59" s="39">
        <v>7672103.5800000001</v>
      </c>
      <c r="BZ59" s="39">
        <v>420451.63</v>
      </c>
      <c r="CA59" s="39">
        <v>567.57</v>
      </c>
      <c r="CB59" s="39">
        <v>892399.06</v>
      </c>
      <c r="CC59" s="39">
        <v>50152.37</v>
      </c>
      <c r="CD59" s="39">
        <v>831.50</v>
      </c>
      <c r="CE59" s="39">
        <v>1459057.16</v>
      </c>
      <c r="CF59" s="39">
        <v>77398.75</v>
      </c>
      <c r="CG59" s="39">
        <v>3780.54</v>
      </c>
      <c r="CH59" s="39">
        <v>4173366.60</v>
      </c>
      <c r="CI59" s="39">
        <v>335455.65</v>
      </c>
      <c r="CJ59" s="39">
        <v>24253.90</v>
      </c>
      <c r="CK59" s="39">
        <v>26859506.760000002</v>
      </c>
      <c r="CL59" s="39">
        <v>2050602.48</v>
      </c>
      <c r="CM59" s="39">
        <v>4512</v>
      </c>
      <c r="CN59" s="39">
        <v>6604173.71</v>
      </c>
      <c r="CO59" s="39">
        <v>422491.86</v>
      </c>
      <c r="CP59" s="39">
        <v>40142.47</v>
      </c>
      <c r="CQ59" s="39">
        <v>41862248.270000003</v>
      </c>
      <c r="CR59" s="39">
        <v>3269650.33</v>
      </c>
      <c r="CS59" s="39">
        <v>138.26</v>
      </c>
      <c r="CT59" s="39">
        <v>242038.11</v>
      </c>
      <c r="CU59" s="39">
        <v>15176.53</v>
      </c>
      <c r="CV59" s="39">
        <v>0</v>
      </c>
      <c r="CW59" s="39">
        <v>0</v>
      </c>
      <c r="CX59" s="39">
        <v>0</v>
      </c>
      <c r="CY59" s="39">
        <v>776.71</v>
      </c>
      <c r="CZ59" s="39">
        <v>963052.99</v>
      </c>
      <c r="DA59" s="39">
        <v>64676.89</v>
      </c>
      <c r="DB59" s="39">
        <v>862.36</v>
      </c>
      <c r="DC59" s="39">
        <v>1477336.24</v>
      </c>
      <c r="DD59" s="39">
        <v>81720.86</v>
      </c>
      <c r="DE59" s="39">
        <v>33782.62</v>
      </c>
      <c r="DF59" s="39">
        <v>38795600.170000002</v>
      </c>
      <c r="DG59" s="39">
        <v>2880880.87</v>
      </c>
      <c r="DH59" s="43"/>
      <c r="DI59" s="43"/>
      <c r="DJ59" s="43"/>
    </row>
    <row r="60" spans="1:114" ht="10.2">
      <c r="A60" s="40" t="s">
        <v>205</v>
      </c>
      <c r="B60" s="40" t="s">
        <v>191</v>
      </c>
      <c r="C60" s="40" t="s">
        <v>189</v>
      </c>
      <c r="D60" s="42">
        <v>179582.50</v>
      </c>
      <c r="E60" s="42">
        <v>388790707.57999998</v>
      </c>
      <c r="F60" s="42">
        <v>19626204.629999999</v>
      </c>
      <c r="G60" s="39">
        <v>50232.90</v>
      </c>
      <c r="H60" s="39">
        <v>89271870.090000004</v>
      </c>
      <c r="I60" s="39">
        <v>5376026.8099999996</v>
      </c>
      <c r="J60" s="39">
        <v>0</v>
      </c>
      <c r="K60" s="39">
        <v>0</v>
      </c>
      <c r="L60" s="39">
        <v>0</v>
      </c>
      <c r="M60" s="39">
        <v>0</v>
      </c>
      <c r="N60" s="39">
        <v>0</v>
      </c>
      <c r="O60" s="39">
        <v>0</v>
      </c>
      <c r="P60" s="39">
        <v>457.61</v>
      </c>
      <c r="Q60" s="39">
        <v>1386911.49</v>
      </c>
      <c r="R60" s="39">
        <v>55172.75</v>
      </c>
      <c r="S60" s="39">
        <v>5872.48</v>
      </c>
      <c r="T60" s="39">
        <v>15325701.109999999</v>
      </c>
      <c r="U60" s="39">
        <v>661247.14</v>
      </c>
      <c r="V60" s="39">
        <v>4223.35</v>
      </c>
      <c r="W60" s="39">
        <v>10202999.9</v>
      </c>
      <c r="X60" s="39">
        <v>466090.21</v>
      </c>
      <c r="Y60" s="39">
        <v>126.97</v>
      </c>
      <c r="Z60" s="39">
        <v>304850.36</v>
      </c>
      <c r="AA60" s="39">
        <v>13933.80</v>
      </c>
      <c r="AB60" s="39">
        <v>13583.30</v>
      </c>
      <c r="AC60" s="39">
        <v>33372593.149999999</v>
      </c>
      <c r="AD60" s="39">
        <v>1586678.55</v>
      </c>
      <c r="AE60" s="39">
        <v>9844</v>
      </c>
      <c r="AF60" s="39">
        <v>24580321.539999999</v>
      </c>
      <c r="AG60" s="39">
        <v>1155473.95</v>
      </c>
      <c r="AH60" s="39">
        <v>27401.51</v>
      </c>
      <c r="AI60" s="39">
        <v>74423943.969999999</v>
      </c>
      <c r="AJ60" s="39">
        <v>3091674.83</v>
      </c>
      <c r="AK60" s="39">
        <v>7155.71</v>
      </c>
      <c r="AL60" s="39">
        <v>20868243.68</v>
      </c>
      <c r="AM60" s="39">
        <v>816142.86</v>
      </c>
      <c r="AN60" s="39">
        <v>5552.89</v>
      </c>
      <c r="AO60" s="39">
        <v>14344796.779999999</v>
      </c>
      <c r="AP60" s="39">
        <v>628964.29</v>
      </c>
      <c r="AQ60" s="39">
        <v>4141.30</v>
      </c>
      <c r="AR60" s="39">
        <v>10418223.380000001</v>
      </c>
      <c r="AS60" s="39">
        <v>448771.47</v>
      </c>
      <c r="AT60" s="39">
        <v>16370.41</v>
      </c>
      <c r="AU60" s="39">
        <v>36555190.189999998</v>
      </c>
      <c r="AV60" s="39">
        <v>1774673.79</v>
      </c>
      <c r="AW60" s="39">
        <v>52879.91</v>
      </c>
      <c r="AX60" s="39">
        <v>105754711.81</v>
      </c>
      <c r="AY60" s="39">
        <v>5603132.4800000004</v>
      </c>
      <c r="AZ60" s="39">
        <v>0</v>
      </c>
      <c r="BA60" s="39">
        <v>0</v>
      </c>
      <c r="BB60" s="39">
        <v>0</v>
      </c>
      <c r="BC60" s="39">
        <v>4416</v>
      </c>
      <c r="BD60" s="39">
        <v>11173605.52</v>
      </c>
      <c r="BE60" s="39">
        <v>512671.97</v>
      </c>
      <c r="BF60" s="39">
        <v>0</v>
      </c>
      <c r="BG60" s="39">
        <v>0</v>
      </c>
      <c r="BH60" s="39">
        <v>0</v>
      </c>
      <c r="BI60" s="39">
        <v>4341.09</v>
      </c>
      <c r="BJ60" s="39">
        <v>20741098.649999999</v>
      </c>
      <c r="BK60" s="39">
        <v>621939.32</v>
      </c>
      <c r="BL60" s="39">
        <v>455.36</v>
      </c>
      <c r="BM60" s="39">
        <v>1342498.86</v>
      </c>
      <c r="BN60" s="39">
        <v>53798.84</v>
      </c>
      <c r="BO60" s="39">
        <v>0</v>
      </c>
      <c r="BP60" s="39">
        <v>0</v>
      </c>
      <c r="BQ60" s="39">
        <v>0</v>
      </c>
      <c r="BR60" s="39">
        <v>1516.78</v>
      </c>
      <c r="BS60" s="39">
        <v>10769132.67</v>
      </c>
      <c r="BT60" s="39">
        <v>213341.57</v>
      </c>
      <c r="BU60" s="39">
        <v>0</v>
      </c>
      <c r="BV60" s="39">
        <v>0</v>
      </c>
      <c r="BW60" s="39">
        <v>0</v>
      </c>
      <c r="BX60" s="39">
        <v>5712.87</v>
      </c>
      <c r="BY60" s="39">
        <v>17696431</v>
      </c>
      <c r="BZ60" s="39">
        <v>685647.08</v>
      </c>
      <c r="CA60" s="39">
        <v>412.17</v>
      </c>
      <c r="CB60" s="39">
        <v>1038666.07</v>
      </c>
      <c r="CC60" s="39">
        <v>43524.66</v>
      </c>
      <c r="CD60" s="39">
        <v>1572.44</v>
      </c>
      <c r="CE60" s="39">
        <v>4572633.28</v>
      </c>
      <c r="CF60" s="39">
        <v>171947.92</v>
      </c>
      <c r="CG60" s="39">
        <v>849.47</v>
      </c>
      <c r="CH60" s="39">
        <v>1779234.58</v>
      </c>
      <c r="CI60" s="39">
        <v>95717.76</v>
      </c>
      <c r="CJ60" s="39">
        <v>4395.76</v>
      </c>
      <c r="CK60" s="39">
        <v>8845438.5199999996</v>
      </c>
      <c r="CL60" s="39">
        <v>468005.36</v>
      </c>
      <c r="CM60" s="39">
        <v>1793.68</v>
      </c>
      <c r="CN60" s="39">
        <v>5102767.45</v>
      </c>
      <c r="CO60" s="39">
        <v>216692.12</v>
      </c>
      <c r="CP60" s="39">
        <v>5927.05</v>
      </c>
      <c r="CQ60" s="39">
        <v>13188556.130000001</v>
      </c>
      <c r="CR60" s="39">
        <v>652262.39</v>
      </c>
      <c r="CS60" s="39">
        <v>124.15</v>
      </c>
      <c r="CT60" s="39">
        <v>486632</v>
      </c>
      <c r="CU60" s="39">
        <v>16472.15</v>
      </c>
      <c r="CV60" s="39">
        <v>0</v>
      </c>
      <c r="CW60" s="39">
        <v>0</v>
      </c>
      <c r="CX60" s="39">
        <v>0</v>
      </c>
      <c r="CY60" s="39">
        <v>567.90</v>
      </c>
      <c r="CZ60" s="39">
        <v>1705405.54</v>
      </c>
      <c r="DA60" s="39">
        <v>62003.86</v>
      </c>
      <c r="DB60" s="39">
        <v>376.16</v>
      </c>
      <c r="DC60" s="39">
        <v>1204525.61</v>
      </c>
      <c r="DD60" s="39">
        <v>44440.95</v>
      </c>
      <c r="DE60" s="39">
        <v>13986.81</v>
      </c>
      <c r="DF60" s="39">
        <v>31358213.890000001</v>
      </c>
      <c r="DG60" s="39">
        <v>1525437.07</v>
      </c>
      <c r="DH60" s="43"/>
      <c r="DI60" s="43"/>
      <c r="DJ60" s="43"/>
    </row>
    <row r="61" spans="1:114" ht="10.2">
      <c r="A61" s="40" t="s">
        <v>205</v>
      </c>
      <c r="B61" s="40" t="s">
        <v>191</v>
      </c>
      <c r="C61" s="40" t="s">
        <v>190</v>
      </c>
      <c r="D61" s="42">
        <v>458667.59</v>
      </c>
      <c r="E61" s="42">
        <v>433167848.69</v>
      </c>
      <c r="F61" s="42">
        <v>38140042.759999998</v>
      </c>
      <c r="G61" s="39">
        <v>193108.04</v>
      </c>
      <c r="H61" s="39">
        <v>133106370.84999999</v>
      </c>
      <c r="I61" s="39">
        <v>14791197.630000001</v>
      </c>
      <c r="J61" s="39">
        <v>0</v>
      </c>
      <c r="K61" s="39">
        <v>0</v>
      </c>
      <c r="L61" s="39">
        <v>0</v>
      </c>
      <c r="M61" s="39">
        <v>0</v>
      </c>
      <c r="N61" s="39">
        <v>0</v>
      </c>
      <c r="O61" s="39">
        <v>0</v>
      </c>
      <c r="P61" s="39">
        <v>586.85</v>
      </c>
      <c r="Q61" s="39">
        <v>1701539.42</v>
      </c>
      <c r="R61" s="39">
        <v>59203.08</v>
      </c>
      <c r="S61" s="39">
        <v>5704.94</v>
      </c>
      <c r="T61" s="39">
        <v>7809984.4800000004</v>
      </c>
      <c r="U61" s="39">
        <v>554912.21</v>
      </c>
      <c r="V61" s="39">
        <v>9180.05</v>
      </c>
      <c r="W61" s="39">
        <v>11010798.4</v>
      </c>
      <c r="X61" s="39">
        <v>812695.24</v>
      </c>
      <c r="Y61" s="39">
        <v>156</v>
      </c>
      <c r="Z61" s="39">
        <v>130241.02</v>
      </c>
      <c r="AA61" s="39">
        <v>12674.80</v>
      </c>
      <c r="AB61" s="39">
        <v>21570.43</v>
      </c>
      <c r="AC61" s="39">
        <v>30776832.449999999</v>
      </c>
      <c r="AD61" s="39">
        <v>2083716.48</v>
      </c>
      <c r="AE61" s="39">
        <v>13152.92</v>
      </c>
      <c r="AF61" s="39">
        <v>18751521.949999999</v>
      </c>
      <c r="AG61" s="39">
        <v>1279777.05</v>
      </c>
      <c r="AH61" s="39">
        <v>23095.91</v>
      </c>
      <c r="AI61" s="39">
        <v>32144432.18</v>
      </c>
      <c r="AJ61" s="39">
        <v>2199467.84</v>
      </c>
      <c r="AK61" s="39">
        <v>10449.72</v>
      </c>
      <c r="AL61" s="39">
        <v>17223254.399999999</v>
      </c>
      <c r="AM61" s="39">
        <v>1024661.73</v>
      </c>
      <c r="AN61" s="39">
        <v>10533.72</v>
      </c>
      <c r="AO61" s="39">
        <v>11716933.68</v>
      </c>
      <c r="AP61" s="39">
        <v>931897.52</v>
      </c>
      <c r="AQ61" s="39">
        <v>4889.95</v>
      </c>
      <c r="AR61" s="39">
        <v>6280436.1399999997</v>
      </c>
      <c r="AS61" s="39">
        <v>478771.83</v>
      </c>
      <c r="AT61" s="39">
        <v>43195.48</v>
      </c>
      <c r="AU61" s="39">
        <v>45104249.229999997</v>
      </c>
      <c r="AV61" s="39">
        <v>3747232.26</v>
      </c>
      <c r="AW61" s="39">
        <v>127286.81</v>
      </c>
      <c r="AX61" s="39">
        <v>123226261.45999999</v>
      </c>
      <c r="AY61" s="39">
        <v>10651060.9</v>
      </c>
      <c r="AZ61" s="39">
        <v>144.95</v>
      </c>
      <c r="BA61" s="39">
        <v>434804.41</v>
      </c>
      <c r="BB61" s="39">
        <v>15605.90</v>
      </c>
      <c r="BC61" s="39">
        <v>9067.83</v>
      </c>
      <c r="BD61" s="39">
        <v>13638161.76</v>
      </c>
      <c r="BE61" s="39">
        <v>914049.99</v>
      </c>
      <c r="BF61" s="39">
        <v>0</v>
      </c>
      <c r="BG61" s="39">
        <v>0</v>
      </c>
      <c r="BH61" s="39">
        <v>0</v>
      </c>
      <c r="BI61" s="39">
        <v>6669.82</v>
      </c>
      <c r="BJ61" s="39">
        <v>26926024.68</v>
      </c>
      <c r="BK61" s="39">
        <v>803856.35</v>
      </c>
      <c r="BL61" s="39">
        <v>851.27</v>
      </c>
      <c r="BM61" s="39">
        <v>963851.47</v>
      </c>
      <c r="BN61" s="39">
        <v>75606.44</v>
      </c>
      <c r="BO61" s="39">
        <v>0</v>
      </c>
      <c r="BP61" s="39">
        <v>0</v>
      </c>
      <c r="BQ61" s="39">
        <v>0</v>
      </c>
      <c r="BR61" s="39">
        <v>1315.99</v>
      </c>
      <c r="BS61" s="39">
        <v>7047501.0999999996</v>
      </c>
      <c r="BT61" s="39">
        <v>151765.16</v>
      </c>
      <c r="BU61" s="39">
        <v>0</v>
      </c>
      <c r="BV61" s="39">
        <v>0</v>
      </c>
      <c r="BW61" s="39">
        <v>0</v>
      </c>
      <c r="BX61" s="39">
        <v>4563.12</v>
      </c>
      <c r="BY61" s="39">
        <v>9047944.7699999996</v>
      </c>
      <c r="BZ61" s="39">
        <v>514208.84</v>
      </c>
      <c r="CA61" s="39">
        <v>780.44</v>
      </c>
      <c r="CB61" s="39">
        <v>1056001.80</v>
      </c>
      <c r="CC61" s="39">
        <v>74977.98</v>
      </c>
      <c r="CD61" s="39">
        <v>276.86</v>
      </c>
      <c r="CE61" s="39">
        <v>406730.39</v>
      </c>
      <c r="CF61" s="39">
        <v>26770.50</v>
      </c>
      <c r="CG61" s="39">
        <v>1521.44</v>
      </c>
      <c r="CH61" s="39">
        <v>2106793.49</v>
      </c>
      <c r="CI61" s="39">
        <v>144342.48</v>
      </c>
      <c r="CJ61" s="39">
        <v>9283.82</v>
      </c>
      <c r="CK61" s="39">
        <v>10729216.6</v>
      </c>
      <c r="CL61" s="39">
        <v>825255.86</v>
      </c>
      <c r="CM61" s="39">
        <v>3022.16</v>
      </c>
      <c r="CN61" s="39">
        <v>4620675.09</v>
      </c>
      <c r="CO61" s="39">
        <v>295331.36</v>
      </c>
      <c r="CP61" s="39">
        <v>11044.44</v>
      </c>
      <c r="CQ61" s="39">
        <v>13209098.67</v>
      </c>
      <c r="CR61" s="39">
        <v>977029.89</v>
      </c>
      <c r="CS61" s="39">
        <v>141.39</v>
      </c>
      <c r="CT61" s="39">
        <v>555283.78</v>
      </c>
      <c r="CU61" s="39">
        <v>22481.13</v>
      </c>
      <c r="CV61" s="39">
        <v>0</v>
      </c>
      <c r="CW61" s="39">
        <v>0</v>
      </c>
      <c r="CX61" s="39">
        <v>0</v>
      </c>
      <c r="CY61" s="39">
        <v>680.70</v>
      </c>
      <c r="CZ61" s="39">
        <v>1074487.38</v>
      </c>
      <c r="DA61" s="39">
        <v>64985.94</v>
      </c>
      <c r="DB61" s="39">
        <v>388.96</v>
      </c>
      <c r="DC61" s="39">
        <v>795342.40</v>
      </c>
      <c r="DD61" s="39">
        <v>41114.79</v>
      </c>
      <c r="DE61" s="39">
        <v>31044.23</v>
      </c>
      <c r="DF61" s="39">
        <v>35411815.700000003</v>
      </c>
      <c r="DG61" s="39">
        <v>2745483.71</v>
      </c>
      <c r="DH61" s="43"/>
      <c r="DI61" s="43"/>
      <c r="DJ61" s="43"/>
    </row>
    <row r="62" spans="1:114" ht="10.2">
      <c r="A62" s="40" t="s">
        <v>206</v>
      </c>
      <c r="B62" s="40" t="s">
        <v>188</v>
      </c>
      <c r="C62" s="40" t="s">
        <v>189</v>
      </c>
      <c r="D62" s="42">
        <v>325404.09</v>
      </c>
      <c r="E62" s="42">
        <v>773074942.34000003</v>
      </c>
      <c r="F62" s="42">
        <v>34460392.93</v>
      </c>
      <c r="G62" s="39">
        <v>136347.02</v>
      </c>
      <c r="H62" s="39">
        <v>299183317.88999999</v>
      </c>
      <c r="I62" s="39">
        <v>14342804.380000001</v>
      </c>
      <c r="J62" s="39">
        <v>0</v>
      </c>
      <c r="K62" s="39">
        <v>0</v>
      </c>
      <c r="L62" s="39">
        <v>0</v>
      </c>
      <c r="M62" s="39">
        <v>0</v>
      </c>
      <c r="N62" s="39">
        <v>0</v>
      </c>
      <c r="O62" s="39">
        <v>0</v>
      </c>
      <c r="P62" s="39">
        <v>355.26</v>
      </c>
      <c r="Q62" s="39">
        <v>1128006.98</v>
      </c>
      <c r="R62" s="39">
        <v>38835.83</v>
      </c>
      <c r="S62" s="39">
        <v>8112.85</v>
      </c>
      <c r="T62" s="39">
        <v>22729850.739999998</v>
      </c>
      <c r="U62" s="39">
        <v>863280.31</v>
      </c>
      <c r="V62" s="39">
        <v>6106.58</v>
      </c>
      <c r="W62" s="39">
        <v>16068426.65</v>
      </c>
      <c r="X62" s="39">
        <v>682470.30</v>
      </c>
      <c r="Y62" s="39">
        <v>0</v>
      </c>
      <c r="Z62" s="39">
        <v>0</v>
      </c>
      <c r="AA62" s="39">
        <v>0</v>
      </c>
      <c r="AB62" s="39">
        <v>21303.28</v>
      </c>
      <c r="AC62" s="39">
        <v>53277874.890000001</v>
      </c>
      <c r="AD62" s="39">
        <v>2357647.49</v>
      </c>
      <c r="AE62" s="39">
        <v>7143.54</v>
      </c>
      <c r="AF62" s="39">
        <v>19448937.879999999</v>
      </c>
      <c r="AG62" s="39">
        <v>806112.39</v>
      </c>
      <c r="AH62" s="39">
        <v>83365.19</v>
      </c>
      <c r="AI62" s="39">
        <v>227575845.11000001</v>
      </c>
      <c r="AJ62" s="39">
        <v>8834895.2100000009</v>
      </c>
      <c r="AK62" s="39">
        <v>4770.34</v>
      </c>
      <c r="AL62" s="39">
        <v>13850249.85</v>
      </c>
      <c r="AM62" s="39">
        <v>534235.53</v>
      </c>
      <c r="AN62" s="39">
        <v>3176.93</v>
      </c>
      <c r="AO62" s="39">
        <v>8658018.3800000008</v>
      </c>
      <c r="AP62" s="39">
        <v>338933.90</v>
      </c>
      <c r="AQ62" s="39">
        <v>3702.65</v>
      </c>
      <c r="AR62" s="39">
        <v>10527157.57</v>
      </c>
      <c r="AS62" s="39">
        <v>405299.01</v>
      </c>
      <c r="AT62" s="39">
        <v>34335.57</v>
      </c>
      <c r="AU62" s="39">
        <v>82144335.030000001</v>
      </c>
      <c r="AV62" s="39">
        <v>3612559.33</v>
      </c>
      <c r="AW62" s="39">
        <v>35780.54</v>
      </c>
      <c r="AX62" s="39">
        <v>78864150.849999994</v>
      </c>
      <c r="AY62" s="39">
        <v>3676420.74</v>
      </c>
      <c r="AZ62" s="39">
        <v>0</v>
      </c>
      <c r="BA62" s="39">
        <v>0</v>
      </c>
      <c r="BB62" s="39">
        <v>0</v>
      </c>
      <c r="BC62" s="39">
        <v>3868.64</v>
      </c>
      <c r="BD62" s="39">
        <v>10057067.27</v>
      </c>
      <c r="BE62" s="39">
        <v>429414.69</v>
      </c>
      <c r="BF62" s="39">
        <v>0</v>
      </c>
      <c r="BG62" s="39">
        <v>0</v>
      </c>
      <c r="BH62" s="39">
        <v>0</v>
      </c>
      <c r="BI62" s="39">
        <v>1553.56</v>
      </c>
      <c r="BJ62" s="39">
        <v>5849497.5700000003</v>
      </c>
      <c r="BK62" s="39">
        <v>181716.56</v>
      </c>
      <c r="BL62" s="39">
        <v>1099.54</v>
      </c>
      <c r="BM62" s="39">
        <v>2953027.74</v>
      </c>
      <c r="BN62" s="39">
        <v>130028.30</v>
      </c>
      <c r="BO62" s="39">
        <v>0</v>
      </c>
      <c r="BP62" s="39">
        <v>0</v>
      </c>
      <c r="BQ62" s="39">
        <v>0</v>
      </c>
      <c r="BR62" s="39">
        <v>492.21</v>
      </c>
      <c r="BS62" s="39">
        <v>2208236.32</v>
      </c>
      <c r="BT62" s="39">
        <v>60499</v>
      </c>
      <c r="BU62" s="39">
        <v>0</v>
      </c>
      <c r="BV62" s="39">
        <v>0</v>
      </c>
      <c r="BW62" s="39">
        <v>0</v>
      </c>
      <c r="BX62" s="39">
        <v>4284.90</v>
      </c>
      <c r="BY62" s="39">
        <v>12713624.640000001</v>
      </c>
      <c r="BZ62" s="39">
        <v>467393.44</v>
      </c>
      <c r="CA62" s="39">
        <v>353.70</v>
      </c>
      <c r="CB62" s="39">
        <v>1002759.22</v>
      </c>
      <c r="CC62" s="39">
        <v>41138.82</v>
      </c>
      <c r="CD62" s="39">
        <v>3117.31</v>
      </c>
      <c r="CE62" s="39">
        <v>9329604.8399999999</v>
      </c>
      <c r="CF62" s="39">
        <v>354083.94</v>
      </c>
      <c r="CG62" s="39">
        <v>838.96</v>
      </c>
      <c r="CH62" s="39">
        <v>2231179.20</v>
      </c>
      <c r="CI62" s="39">
        <v>95063.12</v>
      </c>
      <c r="CJ62" s="39">
        <v>9489.85</v>
      </c>
      <c r="CK62" s="39">
        <v>21964004.510000002</v>
      </c>
      <c r="CL62" s="39">
        <v>991935.45</v>
      </c>
      <c r="CM62" s="39">
        <v>2992.35</v>
      </c>
      <c r="CN62" s="39">
        <v>7845712.6299999999</v>
      </c>
      <c r="CO62" s="39">
        <v>318988.90</v>
      </c>
      <c r="CP62" s="39">
        <v>19014.57</v>
      </c>
      <c r="CQ62" s="39">
        <v>47958411.25</v>
      </c>
      <c r="CR62" s="39">
        <v>2013643.46</v>
      </c>
      <c r="CS62" s="39">
        <v>0</v>
      </c>
      <c r="CT62" s="39">
        <v>0</v>
      </c>
      <c r="CU62" s="39">
        <v>0</v>
      </c>
      <c r="CV62" s="39">
        <v>0</v>
      </c>
      <c r="CW62" s="39">
        <v>0</v>
      </c>
      <c r="CX62" s="39">
        <v>0</v>
      </c>
      <c r="CY62" s="39">
        <v>764.87</v>
      </c>
      <c r="CZ62" s="39">
        <v>2065165.79</v>
      </c>
      <c r="DA62" s="39">
        <v>83576.33</v>
      </c>
      <c r="DB62" s="39">
        <v>639.67</v>
      </c>
      <c r="DC62" s="39">
        <v>1847073.57</v>
      </c>
      <c r="DD62" s="39">
        <v>68322.98</v>
      </c>
      <c r="DE62" s="39">
        <v>10593.55</v>
      </c>
      <c r="DF62" s="39">
        <v>26180810.07</v>
      </c>
      <c r="DG62" s="39">
        <v>1122888.66</v>
      </c>
      <c r="DH62" s="43"/>
      <c r="DI62" s="43"/>
      <c r="DJ62" s="43"/>
    </row>
    <row r="63" spans="1:114" ht="10.2">
      <c r="A63" s="40" t="s">
        <v>206</v>
      </c>
      <c r="B63" s="40" t="s">
        <v>188</v>
      </c>
      <c r="C63" s="40" t="s">
        <v>190</v>
      </c>
      <c r="D63" s="42">
        <v>322798.61</v>
      </c>
      <c r="E63" s="42">
        <v>362306920.73000002</v>
      </c>
      <c r="F63" s="42">
        <v>27396142.710000001</v>
      </c>
      <c r="G63" s="39">
        <v>176166.62</v>
      </c>
      <c r="H63" s="39">
        <v>169718211.80000001</v>
      </c>
      <c r="I63" s="39">
        <v>14235025.640000001</v>
      </c>
      <c r="J63" s="39">
        <v>0</v>
      </c>
      <c r="K63" s="39">
        <v>0</v>
      </c>
      <c r="L63" s="39">
        <v>0</v>
      </c>
      <c r="M63" s="39">
        <v>0</v>
      </c>
      <c r="N63" s="39">
        <v>0</v>
      </c>
      <c r="O63" s="39">
        <v>0</v>
      </c>
      <c r="P63" s="39">
        <v>283.84</v>
      </c>
      <c r="Q63" s="39">
        <v>692574.83</v>
      </c>
      <c r="R63" s="39">
        <v>28596.78</v>
      </c>
      <c r="S63" s="39">
        <v>2901.88</v>
      </c>
      <c r="T63" s="39">
        <v>5991896.46</v>
      </c>
      <c r="U63" s="39">
        <v>301705.13</v>
      </c>
      <c r="V63" s="39">
        <v>5425.60</v>
      </c>
      <c r="W63" s="39">
        <v>7672062.3799999999</v>
      </c>
      <c r="X63" s="39">
        <v>505507.55</v>
      </c>
      <c r="Y63" s="39">
        <v>0</v>
      </c>
      <c r="Z63" s="39">
        <v>0</v>
      </c>
      <c r="AA63" s="39">
        <v>0</v>
      </c>
      <c r="AB63" s="39">
        <v>15207.94</v>
      </c>
      <c r="AC63" s="39">
        <v>22627537.329999998</v>
      </c>
      <c r="AD63" s="39">
        <v>1480767.80</v>
      </c>
      <c r="AE63" s="39">
        <v>4104.40</v>
      </c>
      <c r="AF63" s="39">
        <v>6729828.9500000002</v>
      </c>
      <c r="AG63" s="39">
        <v>417183.48</v>
      </c>
      <c r="AH63" s="39">
        <v>28786.24</v>
      </c>
      <c r="AI63" s="39">
        <v>46643424.93</v>
      </c>
      <c r="AJ63" s="39">
        <v>2730983</v>
      </c>
      <c r="AK63" s="39">
        <v>2753.29</v>
      </c>
      <c r="AL63" s="39">
        <v>5159079.14</v>
      </c>
      <c r="AM63" s="39">
        <v>272559.60</v>
      </c>
      <c r="AN63" s="39">
        <v>2844.76</v>
      </c>
      <c r="AO63" s="39">
        <v>4063537.89</v>
      </c>
      <c r="AP63" s="39">
        <v>260129.17</v>
      </c>
      <c r="AQ63" s="39">
        <v>1306.54</v>
      </c>
      <c r="AR63" s="39">
        <v>2402183.31</v>
      </c>
      <c r="AS63" s="39">
        <v>137402.25</v>
      </c>
      <c r="AT63" s="39">
        <v>35572</v>
      </c>
      <c r="AU63" s="39">
        <v>42974167</v>
      </c>
      <c r="AV63" s="39">
        <v>3158732.41</v>
      </c>
      <c r="AW63" s="39">
        <v>44967.50</v>
      </c>
      <c r="AX63" s="39">
        <v>50980708.009999998</v>
      </c>
      <c r="AY63" s="39">
        <v>3844446.87</v>
      </c>
      <c r="AZ63" s="39">
        <v>0</v>
      </c>
      <c r="BA63" s="39">
        <v>0</v>
      </c>
      <c r="BB63" s="39">
        <v>0</v>
      </c>
      <c r="BC63" s="39">
        <v>3267.14</v>
      </c>
      <c r="BD63" s="39">
        <v>5357920.60</v>
      </c>
      <c r="BE63" s="39">
        <v>326964.92</v>
      </c>
      <c r="BF63" s="39">
        <v>0</v>
      </c>
      <c r="BG63" s="39">
        <v>0</v>
      </c>
      <c r="BH63" s="39">
        <v>0</v>
      </c>
      <c r="BI63" s="39">
        <v>1431.13</v>
      </c>
      <c r="BJ63" s="39">
        <v>4182410.31</v>
      </c>
      <c r="BK63" s="39">
        <v>156728.34</v>
      </c>
      <c r="BL63" s="39">
        <v>673.36</v>
      </c>
      <c r="BM63" s="39">
        <v>739035.08</v>
      </c>
      <c r="BN63" s="39">
        <v>59050.13</v>
      </c>
      <c r="BO63" s="39">
        <v>0</v>
      </c>
      <c r="BP63" s="39">
        <v>0</v>
      </c>
      <c r="BQ63" s="39">
        <v>0</v>
      </c>
      <c r="BR63" s="39">
        <v>272.19</v>
      </c>
      <c r="BS63" s="39">
        <v>1120748.39</v>
      </c>
      <c r="BT63" s="39">
        <v>31373.47</v>
      </c>
      <c r="BU63" s="39">
        <v>0</v>
      </c>
      <c r="BV63" s="39">
        <v>0</v>
      </c>
      <c r="BW63" s="39">
        <v>0</v>
      </c>
      <c r="BX63" s="39">
        <v>1576.71</v>
      </c>
      <c r="BY63" s="39">
        <v>3154293.40</v>
      </c>
      <c r="BZ63" s="39">
        <v>162924.29</v>
      </c>
      <c r="CA63" s="39">
        <v>159.40</v>
      </c>
      <c r="CB63" s="39">
        <v>310032.06</v>
      </c>
      <c r="CC63" s="39">
        <v>16066.32</v>
      </c>
      <c r="CD63" s="39">
        <v>297.44</v>
      </c>
      <c r="CE63" s="39">
        <v>743417.29</v>
      </c>
      <c r="CF63" s="39">
        <v>38621.70</v>
      </c>
      <c r="CG63" s="39">
        <v>877.57</v>
      </c>
      <c r="CH63" s="39">
        <v>1284687.24</v>
      </c>
      <c r="CI63" s="39">
        <v>81204.04</v>
      </c>
      <c r="CJ63" s="39">
        <v>8498.48</v>
      </c>
      <c r="CK63" s="39">
        <v>10707965.609999999</v>
      </c>
      <c r="CL63" s="39">
        <v>761095.82</v>
      </c>
      <c r="CM63" s="39">
        <v>1803.80</v>
      </c>
      <c r="CN63" s="39">
        <v>3175680.21</v>
      </c>
      <c r="CO63" s="39">
        <v>177861.49</v>
      </c>
      <c r="CP63" s="39">
        <v>16628.69</v>
      </c>
      <c r="CQ63" s="39">
        <v>21218710.370000001</v>
      </c>
      <c r="CR63" s="39">
        <v>1451354.18</v>
      </c>
      <c r="CS63" s="39">
        <v>0</v>
      </c>
      <c r="CT63" s="39">
        <v>0</v>
      </c>
      <c r="CU63" s="39">
        <v>0</v>
      </c>
      <c r="CV63" s="39">
        <v>0</v>
      </c>
      <c r="CW63" s="39">
        <v>0</v>
      </c>
      <c r="CX63" s="39">
        <v>0</v>
      </c>
      <c r="CY63" s="39">
        <v>223.49</v>
      </c>
      <c r="CZ63" s="39">
        <v>558236.89</v>
      </c>
      <c r="DA63" s="39">
        <v>30104.35</v>
      </c>
      <c r="DB63" s="39">
        <v>354.79</v>
      </c>
      <c r="DC63" s="39">
        <v>610120.74</v>
      </c>
      <c r="DD63" s="39">
        <v>35966.83</v>
      </c>
      <c r="DE63" s="39">
        <v>10434.75</v>
      </c>
      <c r="DF63" s="39">
        <v>13577867.77</v>
      </c>
      <c r="DG63" s="39">
        <v>947494.98</v>
      </c>
      <c r="DH63" s="43"/>
      <c r="DI63" s="43"/>
      <c r="DJ63" s="43"/>
    </row>
    <row r="64" spans="1:114" ht="10.2">
      <c r="A64" s="40" t="s">
        <v>206</v>
      </c>
      <c r="B64" s="40" t="s">
        <v>191</v>
      </c>
      <c r="C64" s="40" t="s">
        <v>189</v>
      </c>
      <c r="D64" s="42">
        <v>102453.90</v>
      </c>
      <c r="E64" s="42">
        <v>236229145.31999999</v>
      </c>
      <c r="F64" s="42">
        <v>12013450.949999999</v>
      </c>
      <c r="G64" s="39">
        <v>39129.36</v>
      </c>
      <c r="H64" s="39">
        <v>81843016.640000001</v>
      </c>
      <c r="I64" s="39">
        <v>4551961.20</v>
      </c>
      <c r="J64" s="39">
        <v>0</v>
      </c>
      <c r="K64" s="39">
        <v>0</v>
      </c>
      <c r="L64" s="39">
        <v>0</v>
      </c>
      <c r="M64" s="39">
        <v>0</v>
      </c>
      <c r="N64" s="39">
        <v>0</v>
      </c>
      <c r="O64" s="39">
        <v>0</v>
      </c>
      <c r="P64" s="39">
        <v>0</v>
      </c>
      <c r="Q64" s="39">
        <v>0</v>
      </c>
      <c r="R64" s="39">
        <v>0</v>
      </c>
      <c r="S64" s="39">
        <v>2812.31</v>
      </c>
      <c r="T64" s="39">
        <v>7723428.21</v>
      </c>
      <c r="U64" s="39">
        <v>331468.91</v>
      </c>
      <c r="V64" s="39">
        <v>2226.74</v>
      </c>
      <c r="W64" s="39">
        <v>5292590.13</v>
      </c>
      <c r="X64" s="39">
        <v>255460.68</v>
      </c>
      <c r="Y64" s="39">
        <v>0</v>
      </c>
      <c r="Z64" s="39">
        <v>0</v>
      </c>
      <c r="AA64" s="39">
        <v>0</v>
      </c>
      <c r="AB64" s="39">
        <v>7519.80</v>
      </c>
      <c r="AC64" s="39">
        <v>18110443.629999999</v>
      </c>
      <c r="AD64" s="39">
        <v>905613.19</v>
      </c>
      <c r="AE64" s="39">
        <v>4393.07</v>
      </c>
      <c r="AF64" s="39">
        <v>11591969</v>
      </c>
      <c r="AG64" s="39">
        <v>536229.32</v>
      </c>
      <c r="AH64" s="39">
        <v>15932.79</v>
      </c>
      <c r="AI64" s="39">
        <v>44301408.649999999</v>
      </c>
      <c r="AJ64" s="39">
        <v>1881260.53</v>
      </c>
      <c r="AK64" s="39">
        <v>2409.96</v>
      </c>
      <c r="AL64" s="39">
        <v>6814595.2800000003</v>
      </c>
      <c r="AM64" s="39">
        <v>290748.50</v>
      </c>
      <c r="AN64" s="39">
        <v>2610.34</v>
      </c>
      <c r="AO64" s="39">
        <v>7038702.21</v>
      </c>
      <c r="AP64" s="39">
        <v>324355.55</v>
      </c>
      <c r="AQ64" s="39">
        <v>1500.51</v>
      </c>
      <c r="AR64" s="39">
        <v>3942498.45</v>
      </c>
      <c r="AS64" s="39">
        <v>170630.54</v>
      </c>
      <c r="AT64" s="39">
        <v>9642.56</v>
      </c>
      <c r="AU64" s="39">
        <v>23054208.030000001</v>
      </c>
      <c r="AV64" s="39">
        <v>1137947.41</v>
      </c>
      <c r="AW64" s="39">
        <v>21259.99</v>
      </c>
      <c r="AX64" s="39">
        <v>45702049.539999999</v>
      </c>
      <c r="AY64" s="39">
        <v>2401375.78</v>
      </c>
      <c r="AZ64" s="39">
        <v>0</v>
      </c>
      <c r="BA64" s="39">
        <v>0</v>
      </c>
      <c r="BB64" s="39">
        <v>0</v>
      </c>
      <c r="BC64" s="39">
        <v>2506.62</v>
      </c>
      <c r="BD64" s="39">
        <v>6302472.3600000003</v>
      </c>
      <c r="BE64" s="39">
        <v>309124.80</v>
      </c>
      <c r="BF64" s="39">
        <v>0</v>
      </c>
      <c r="BG64" s="39">
        <v>0</v>
      </c>
      <c r="BH64" s="39">
        <v>0</v>
      </c>
      <c r="BI64" s="39">
        <v>1089.27</v>
      </c>
      <c r="BJ64" s="39">
        <v>4350179.13</v>
      </c>
      <c r="BK64" s="39">
        <v>149713.89</v>
      </c>
      <c r="BL64" s="39">
        <v>267.78</v>
      </c>
      <c r="BM64" s="39">
        <v>690543.69</v>
      </c>
      <c r="BN64" s="39">
        <v>36468.30</v>
      </c>
      <c r="BO64" s="39">
        <v>0</v>
      </c>
      <c r="BP64" s="39">
        <v>0</v>
      </c>
      <c r="BQ64" s="39">
        <v>0</v>
      </c>
      <c r="BR64" s="39">
        <v>484.54</v>
      </c>
      <c r="BS64" s="39">
        <v>2811541.88</v>
      </c>
      <c r="BT64" s="39">
        <v>69081.35</v>
      </c>
      <c r="BU64" s="39">
        <v>0</v>
      </c>
      <c r="BV64" s="39">
        <v>0</v>
      </c>
      <c r="BW64" s="39">
        <v>0</v>
      </c>
      <c r="BX64" s="39">
        <v>2435.57</v>
      </c>
      <c r="BY64" s="39">
        <v>8019736.04</v>
      </c>
      <c r="BZ64" s="39">
        <v>301872.77</v>
      </c>
      <c r="CA64" s="39">
        <v>257.13</v>
      </c>
      <c r="CB64" s="39">
        <v>498869.25</v>
      </c>
      <c r="CC64" s="39">
        <v>29093.69</v>
      </c>
      <c r="CD64" s="39">
        <v>518.99</v>
      </c>
      <c r="CE64" s="39">
        <v>1680008.41</v>
      </c>
      <c r="CF64" s="39">
        <v>63818.30</v>
      </c>
      <c r="CG64" s="39">
        <v>212.44</v>
      </c>
      <c r="CH64" s="39">
        <v>507589.17</v>
      </c>
      <c r="CI64" s="39">
        <v>25567.90</v>
      </c>
      <c r="CJ64" s="39">
        <v>2238.36</v>
      </c>
      <c r="CK64" s="39">
        <v>4815032.55</v>
      </c>
      <c r="CL64" s="39">
        <v>254258.35</v>
      </c>
      <c r="CM64" s="39">
        <v>895.41</v>
      </c>
      <c r="CN64" s="39">
        <v>2111414.51</v>
      </c>
      <c r="CO64" s="39">
        <v>113698.69</v>
      </c>
      <c r="CP64" s="39">
        <v>3376.82</v>
      </c>
      <c r="CQ64" s="39">
        <v>8546852.6500000004</v>
      </c>
      <c r="CR64" s="39">
        <v>421112.67</v>
      </c>
      <c r="CS64" s="39">
        <v>0</v>
      </c>
      <c r="CT64" s="39">
        <v>0</v>
      </c>
      <c r="CU64" s="39">
        <v>0</v>
      </c>
      <c r="CV64" s="39">
        <v>0</v>
      </c>
      <c r="CW64" s="39">
        <v>0</v>
      </c>
      <c r="CX64" s="39">
        <v>0</v>
      </c>
      <c r="CY64" s="39">
        <v>306.34</v>
      </c>
      <c r="CZ64" s="39">
        <v>788964.84</v>
      </c>
      <c r="DA64" s="39">
        <v>37786.20</v>
      </c>
      <c r="DB64" s="39">
        <v>0</v>
      </c>
      <c r="DC64" s="39">
        <v>0</v>
      </c>
      <c r="DD64" s="39">
        <v>0</v>
      </c>
      <c r="DE64" s="39">
        <v>4796.85</v>
      </c>
      <c r="DF64" s="39">
        <v>11758885.289999999</v>
      </c>
      <c r="DG64" s="39">
        <v>568784.70</v>
      </c>
      <c r="DH64" s="43"/>
      <c r="DI64" s="43"/>
      <c r="DJ64" s="43"/>
    </row>
    <row r="65" spans="1:114" ht="10.2" thickBot="1">
      <c r="A65" s="40" t="s">
        <v>206</v>
      </c>
      <c r="B65" s="40" t="s">
        <v>191</v>
      </c>
      <c r="C65" s="40" t="s">
        <v>190</v>
      </c>
      <c r="D65" s="42">
        <v>166443.68</v>
      </c>
      <c r="E65" s="42">
        <v>183702541.96000001</v>
      </c>
      <c r="F65" s="42">
        <v>15063075.52</v>
      </c>
      <c r="G65" s="39">
        <v>81047.09</v>
      </c>
      <c r="H65" s="39">
        <v>73956926.769999996</v>
      </c>
      <c r="I65" s="39">
        <v>6959742.7300000004</v>
      </c>
      <c r="J65" s="39">
        <v>0</v>
      </c>
      <c r="K65" s="39">
        <v>0</v>
      </c>
      <c r="L65" s="39">
        <v>0</v>
      </c>
      <c r="M65" s="39">
        <v>0</v>
      </c>
      <c r="N65" s="39">
        <v>0</v>
      </c>
      <c r="O65" s="39">
        <v>0</v>
      </c>
      <c r="P65" s="39">
        <v>147.70</v>
      </c>
      <c r="Q65" s="39">
        <v>391944.53</v>
      </c>
      <c r="R65" s="39">
        <v>14716.65</v>
      </c>
      <c r="S65" s="39">
        <v>1605.24</v>
      </c>
      <c r="T65" s="39">
        <v>2864070.90</v>
      </c>
      <c r="U65" s="39">
        <v>169495.65</v>
      </c>
      <c r="V65" s="39">
        <v>3128.26</v>
      </c>
      <c r="W65" s="39">
        <v>4165745.93</v>
      </c>
      <c r="X65" s="39">
        <v>298441.51</v>
      </c>
      <c r="Y65" s="39">
        <v>0</v>
      </c>
      <c r="Z65" s="39">
        <v>0</v>
      </c>
      <c r="AA65" s="39">
        <v>0</v>
      </c>
      <c r="AB65" s="39">
        <v>8860.65</v>
      </c>
      <c r="AC65" s="39">
        <v>13121166.609999999</v>
      </c>
      <c r="AD65" s="39">
        <v>895222.62</v>
      </c>
      <c r="AE65" s="39">
        <v>4190.52</v>
      </c>
      <c r="AF65" s="39">
        <v>6112085.2999999998</v>
      </c>
      <c r="AG65" s="39">
        <v>418771.75</v>
      </c>
      <c r="AH65" s="39">
        <v>7911.33</v>
      </c>
      <c r="AI65" s="39">
        <v>13260477.1</v>
      </c>
      <c r="AJ65" s="39">
        <v>822006.52</v>
      </c>
      <c r="AK65" s="39">
        <v>2047.18</v>
      </c>
      <c r="AL65" s="39">
        <v>3968395.73</v>
      </c>
      <c r="AM65" s="39">
        <v>227636.75</v>
      </c>
      <c r="AN65" s="39">
        <v>3204.72</v>
      </c>
      <c r="AO65" s="39">
        <v>5101824</v>
      </c>
      <c r="AP65" s="39">
        <v>335565.20</v>
      </c>
      <c r="AQ65" s="39">
        <v>1330.15</v>
      </c>
      <c r="AR65" s="39">
        <v>2148950.21</v>
      </c>
      <c r="AS65" s="39">
        <v>138299.38</v>
      </c>
      <c r="AT65" s="39">
        <v>16959.03</v>
      </c>
      <c r="AU65" s="39">
        <v>20747635.699999999</v>
      </c>
      <c r="AV65" s="39">
        <v>1611496.20</v>
      </c>
      <c r="AW65" s="39">
        <v>36745.34</v>
      </c>
      <c r="AX65" s="39">
        <v>39998699.369999997</v>
      </c>
      <c r="AY65" s="39">
        <v>3278117</v>
      </c>
      <c r="AZ65" s="39">
        <v>0</v>
      </c>
      <c r="BA65" s="39">
        <v>0</v>
      </c>
      <c r="BB65" s="39">
        <v>0</v>
      </c>
      <c r="BC65" s="39">
        <v>3696.39</v>
      </c>
      <c r="BD65" s="39">
        <v>5630216.29</v>
      </c>
      <c r="BE65" s="39">
        <v>377300.34</v>
      </c>
      <c r="BF65" s="39">
        <v>0</v>
      </c>
      <c r="BG65" s="39">
        <v>0</v>
      </c>
      <c r="BH65" s="39">
        <v>0</v>
      </c>
      <c r="BI65" s="39">
        <v>1437.13</v>
      </c>
      <c r="BJ65" s="39">
        <v>5089057.33</v>
      </c>
      <c r="BK65" s="39">
        <v>182578.56</v>
      </c>
      <c r="BL65" s="39">
        <v>271.14</v>
      </c>
      <c r="BM65" s="39">
        <v>348354.80</v>
      </c>
      <c r="BN65" s="39">
        <v>27751.79</v>
      </c>
      <c r="BO65" s="39">
        <v>0</v>
      </c>
      <c r="BP65" s="39">
        <v>0</v>
      </c>
      <c r="BQ65" s="39">
        <v>0</v>
      </c>
      <c r="BR65" s="39">
        <v>495.74</v>
      </c>
      <c r="BS65" s="39">
        <v>2328191.19</v>
      </c>
      <c r="BT65" s="39">
        <v>64157.34</v>
      </c>
      <c r="BU65" s="39">
        <v>0</v>
      </c>
      <c r="BV65" s="39">
        <v>0</v>
      </c>
      <c r="BW65" s="39">
        <v>0</v>
      </c>
      <c r="BX65" s="39">
        <v>1497.26</v>
      </c>
      <c r="BY65" s="39">
        <v>3008485.54</v>
      </c>
      <c r="BZ65" s="39">
        <v>162287.71</v>
      </c>
      <c r="CA65" s="39">
        <v>242.39</v>
      </c>
      <c r="CB65" s="39">
        <v>313521.70</v>
      </c>
      <c r="CC65" s="39">
        <v>22017.59</v>
      </c>
      <c r="CD65" s="39">
        <v>0</v>
      </c>
      <c r="CE65" s="39">
        <v>0</v>
      </c>
      <c r="CF65" s="39">
        <v>0</v>
      </c>
      <c r="CG65" s="39">
        <v>187.93</v>
      </c>
      <c r="CH65" s="39">
        <v>209983.09</v>
      </c>
      <c r="CI65" s="39">
        <v>18759.98</v>
      </c>
      <c r="CJ65" s="39">
        <v>3079.67</v>
      </c>
      <c r="CK65" s="39">
        <v>3863219.40</v>
      </c>
      <c r="CL65" s="39">
        <v>295069.51</v>
      </c>
      <c r="CM65" s="39">
        <v>807.83</v>
      </c>
      <c r="CN65" s="39">
        <v>1488226.46</v>
      </c>
      <c r="CO65" s="39">
        <v>86126.16</v>
      </c>
      <c r="CP65" s="39">
        <v>4115.57</v>
      </c>
      <c r="CQ65" s="39">
        <v>5647732.6299999999</v>
      </c>
      <c r="CR65" s="39">
        <v>394676.71</v>
      </c>
      <c r="CS65" s="39">
        <v>0</v>
      </c>
      <c r="CT65" s="39">
        <v>0</v>
      </c>
      <c r="CU65" s="39">
        <v>0</v>
      </c>
      <c r="CV65" s="39">
        <v>0</v>
      </c>
      <c r="CW65" s="39">
        <v>0</v>
      </c>
      <c r="CX65" s="39">
        <v>0</v>
      </c>
      <c r="CY65" s="39">
        <v>184.77</v>
      </c>
      <c r="CZ65" s="39">
        <v>345699.92</v>
      </c>
      <c r="DA65" s="39">
        <v>19244.70</v>
      </c>
      <c r="DB65" s="39">
        <v>156.60</v>
      </c>
      <c r="DC65" s="39">
        <v>209733.84</v>
      </c>
      <c r="DD65" s="39">
        <v>14424.84</v>
      </c>
      <c r="DE65" s="39">
        <v>7708.47</v>
      </c>
      <c r="DF65" s="39">
        <v>10167678.140000001</v>
      </c>
      <c r="DG65" s="39">
        <v>736238.86</v>
      </c>
      <c r="DH65" s="43"/>
      <c r="DI65" s="43"/>
      <c r="DJ65" s="43"/>
    </row>
  </sheetData>
  <autoFilter ref="A1:DG1"/>
  <pageMargins left="0.7" right="0.7" top="0.787401575" bottom="0.787401575" header="0.3" footer="0.3"/>
  <pageSetup orientation="portrait" paperSize="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E35"/>
  <sheetViews>
    <sheetView workbookViewId="0" topLeftCell="A1">
      <pane xSplit="1" ySplit="1" topLeftCell="B2" activePane="bottomRight" state="frozen"/>
      <selection pane="topLeft" activeCell="A1" sqref="A1"/>
      <selection pane="bottomLeft" activeCell="A2" sqref="A2"/>
      <selection pane="topRight" activeCell="B1" sqref="B1"/>
      <selection pane="bottomRight" activeCell="A1" sqref="A1"/>
    </sheetView>
  </sheetViews>
  <sheetFormatPr defaultColWidth="11.444285714285714" defaultRowHeight="10.2"/>
  <cols>
    <col min="1" max="1" width="21.714285714285715" style="1" customWidth="1"/>
    <col min="2" max="2" width="19.428571428571427" style="8" customWidth="1"/>
    <col min="3" max="3" width="14.142857142857142" style="8" customWidth="1"/>
    <col min="4" max="4" width="15" style="8" customWidth="1"/>
    <col min="5" max="5" width="24.571428571428573" style="8" customWidth="1"/>
    <col min="6" max="16384" width="11.428571428571429" style="1"/>
  </cols>
  <sheetData>
    <row r="1" spans="1:5" s="4" customFormat="1" ht="51.6" thickBot="1">
      <c r="A1" s="5" t="s">
        <v>27</v>
      </c>
      <c r="B1" s="11" t="s">
        <v>26</v>
      </c>
      <c r="C1" s="11" t="s">
        <v>182</v>
      </c>
      <c r="D1" s="11" t="s">
        <v>183</v>
      </c>
      <c r="E1" s="12" t="s">
        <v>184</v>
      </c>
    </row>
    <row r="2" spans="1:5" ht="10.2">
      <c r="A2" s="37" t="s">
        <v>25</v>
      </c>
      <c r="B2" s="39">
        <v>281.7944946289</v>
      </c>
      <c r="C2" s="39">
        <v>1616095</v>
      </c>
      <c r="D2" s="39">
        <v>1677851539.3900001</v>
      </c>
      <c r="E2" s="39">
        <v>135173404.55000001</v>
      </c>
    </row>
    <row r="3" spans="1:5" ht="10.2">
      <c r="A3" s="37" t="s">
        <v>137</v>
      </c>
      <c r="B3" s="39">
        <v>550.25799560539997</v>
      </c>
      <c r="C3" s="39">
        <v>62771.41</v>
      </c>
      <c r="D3" s="39">
        <v>90509132.069999993</v>
      </c>
      <c r="E3" s="39">
        <v>5976916.0499999998</v>
      </c>
    </row>
    <row r="4" spans="1:5" ht="10.2">
      <c r="A4" s="37" t="s">
        <v>138</v>
      </c>
      <c r="B4" s="39">
        <v>293.19110107419999</v>
      </c>
      <c r="C4" s="39">
        <v>235816.41</v>
      </c>
      <c r="D4" s="39">
        <v>184855248.16999999</v>
      </c>
      <c r="E4" s="39">
        <v>18595478.09</v>
      </c>
    </row>
    <row r="5" spans="1:5" ht="10.2">
      <c r="A5" s="37" t="s">
        <v>139</v>
      </c>
      <c r="B5" s="39">
        <v>1581.081665039</v>
      </c>
      <c r="C5" s="39">
        <v>465874.91</v>
      </c>
      <c r="D5" s="39">
        <v>949548859.58000004</v>
      </c>
      <c r="E5" s="39">
        <v>43800963.82</v>
      </c>
    </row>
    <row r="6" spans="1:5" ht="10.2">
      <c r="A6" s="37" t="s">
        <v>140</v>
      </c>
      <c r="B6" s="39">
        <v>579.54681396479998</v>
      </c>
      <c r="C6" s="39">
        <v>145149.30</v>
      </c>
      <c r="D6" s="39">
        <v>289807708.95999998</v>
      </c>
      <c r="E6" s="39">
        <v>14453754.01</v>
      </c>
    </row>
    <row r="7" spans="1:5" ht="10.2">
      <c r="A7" s="37" t="s">
        <v>141</v>
      </c>
      <c r="B7" s="39">
        <v>235.92138671870001</v>
      </c>
      <c r="C7" s="39">
        <v>896993.93</v>
      </c>
      <c r="D7" s="39">
        <v>812806575.88</v>
      </c>
      <c r="E7" s="39">
        <v>71430375.040000007</v>
      </c>
    </row>
    <row r="8" spans="1:5" ht="10.2">
      <c r="A8" s="37" t="s">
        <v>142</v>
      </c>
      <c r="B8" s="39">
        <v>221.16845703120001</v>
      </c>
      <c r="C8" s="39">
        <v>97411.25</v>
      </c>
      <c r="D8" s="39">
        <v>113816222.68000001</v>
      </c>
      <c r="E8" s="39">
        <v>8735778.3599999994</v>
      </c>
    </row>
    <row r="9" spans="1:5" ht="10.2">
      <c r="A9" s="37" t="s">
        <v>143</v>
      </c>
      <c r="B9" s="39">
        <v>442.17388916009998</v>
      </c>
      <c r="C9" s="39">
        <v>535133.68</v>
      </c>
      <c r="D9" s="39">
        <v>851614228.51999998</v>
      </c>
      <c r="E9" s="39">
        <v>51790632.030000001</v>
      </c>
    </row>
    <row r="10" spans="1:5" ht="10.2">
      <c r="A10" s="37" t="s">
        <v>144</v>
      </c>
      <c r="B10" s="39">
        <v>602.43078613279999</v>
      </c>
      <c r="C10" s="39">
        <v>708638.44</v>
      </c>
      <c r="D10" s="39">
        <v>1137371632.0999999</v>
      </c>
      <c r="E10" s="39">
        <v>66203089.409999996</v>
      </c>
    </row>
    <row r="11" spans="1:5" ht="10.2">
      <c r="A11" s="37" t="s">
        <v>145</v>
      </c>
      <c r="B11" s="39">
        <v>370.03857421869998</v>
      </c>
      <c r="C11" s="39">
        <v>4358401.53</v>
      </c>
      <c r="D11" s="39">
        <v>5032755920.8999996</v>
      </c>
      <c r="E11" s="39">
        <v>373622947.49000001</v>
      </c>
    </row>
    <row r="12" spans="1:5" ht="10.2">
      <c r="A12" s="37" t="s">
        <v>146</v>
      </c>
      <c r="B12" s="39">
        <v>713.74523925779999</v>
      </c>
      <c r="C12" s="39">
        <v>772126.06</v>
      </c>
      <c r="D12" s="39">
        <v>1200100566.55</v>
      </c>
      <c r="E12" s="39">
        <v>69460427.329999998</v>
      </c>
    </row>
    <row r="13" spans="1:5" ht="10.2">
      <c r="A13" s="37" t="s">
        <v>147</v>
      </c>
      <c r="B13" s="39">
        <v>237.52365112300001</v>
      </c>
      <c r="C13" s="39">
        <v>814656.80</v>
      </c>
      <c r="D13" s="39">
        <v>719311508.57000005</v>
      </c>
      <c r="E13" s="39">
        <v>65794236.82</v>
      </c>
    </row>
    <row r="14" spans="1:5" ht="10.2">
      <c r="A14" s="37" t="s">
        <v>148</v>
      </c>
      <c r="B14" s="39">
        <v>488.61553955070002</v>
      </c>
      <c r="C14" s="39">
        <v>602424.29</v>
      </c>
      <c r="D14" s="39">
        <v>830581125.04999995</v>
      </c>
      <c r="E14" s="39">
        <v>52494822.350000001</v>
      </c>
    </row>
    <row r="15" spans="1:5" ht="10.2">
      <c r="A15" s="37" t="s">
        <v>149</v>
      </c>
      <c r="B15" s="39">
        <v>99.346313476500001</v>
      </c>
      <c r="C15" s="39">
        <v>1448919.59</v>
      </c>
      <c r="D15" s="39">
        <v>1423255571.4100001</v>
      </c>
      <c r="E15" s="39">
        <v>121549497.72</v>
      </c>
    </row>
    <row r="16" spans="1:5" ht="10.2">
      <c r="A16" s="37" t="s">
        <v>150</v>
      </c>
      <c r="B16" s="39">
        <v>104.46068572990001</v>
      </c>
      <c r="C16" s="39">
        <v>6118143.9000000004</v>
      </c>
      <c r="D16" s="39">
        <v>5151094649.29</v>
      </c>
      <c r="E16" s="39">
        <v>484896635.06999999</v>
      </c>
    </row>
    <row r="17" spans="1:5" ht="10.2">
      <c r="A17" s="37" t="s">
        <v>151</v>
      </c>
      <c r="B17" s="39">
        <v>1416.1879882812</v>
      </c>
      <c r="C17" s="39">
        <v>170687.75</v>
      </c>
      <c r="D17" s="39">
        <v>313427272.20999998</v>
      </c>
      <c r="E17" s="39">
        <v>16081037.9</v>
      </c>
    </row>
    <row r="18" spans="1:5" ht="10.2">
      <c r="A18" s="37" t="s">
        <v>152</v>
      </c>
      <c r="B18" s="39">
        <v>386.47265625</v>
      </c>
      <c r="C18" s="39">
        <v>367076.29</v>
      </c>
      <c r="D18" s="39">
        <v>409729770.5</v>
      </c>
      <c r="E18" s="39">
        <v>32575539.010000002</v>
      </c>
    </row>
    <row r="19" spans="1:5" ht="10.2">
      <c r="A19" s="37" t="s">
        <v>153</v>
      </c>
      <c r="B19" s="39">
        <v>828.4243774414</v>
      </c>
      <c r="C19" s="39">
        <v>7824.41</v>
      </c>
      <c r="D19" s="39">
        <v>11672829.720000001</v>
      </c>
      <c r="E19" s="39">
        <v>699468.24</v>
      </c>
    </row>
    <row r="20" spans="1:5" ht="10.2">
      <c r="A20" s="37" t="s">
        <v>154</v>
      </c>
      <c r="B20" s="39">
        <v>3444.6354980468</v>
      </c>
      <c r="C20" s="39">
        <v>442965.33</v>
      </c>
      <c r="D20" s="39">
        <v>1918154553.8099999</v>
      </c>
      <c r="E20" s="39">
        <v>51950727.640000001</v>
      </c>
    </row>
    <row r="21" spans="1:5" ht="10.2">
      <c r="A21" s="37" t="s">
        <v>155</v>
      </c>
      <c r="B21" s="39">
        <v>346.31665039059999</v>
      </c>
      <c r="C21" s="39">
        <v>134738.89</v>
      </c>
      <c r="D21" s="39">
        <v>124930622.33</v>
      </c>
      <c r="E21" s="39">
        <v>11023303.92</v>
      </c>
    </row>
    <row r="22" spans="1:5" ht="10.2">
      <c r="A22" s="37" t="s">
        <v>156</v>
      </c>
      <c r="B22" s="39">
        <v>1835.7746582031</v>
      </c>
      <c r="C22" s="39">
        <v>150382.04</v>
      </c>
      <c r="D22" s="39">
        <v>320548890.75</v>
      </c>
      <c r="E22" s="39">
        <v>13709855.390000001</v>
      </c>
    </row>
    <row r="23" spans="1:5" ht="10.2">
      <c r="A23" s="37" t="s">
        <v>157</v>
      </c>
      <c r="B23" s="39">
        <v>5664.275390625</v>
      </c>
      <c r="C23" s="39">
        <v>55783.10</v>
      </c>
      <c r="D23" s="39">
        <v>393438000.04000002</v>
      </c>
      <c r="E23" s="39">
        <v>6652224.2400000002</v>
      </c>
    </row>
    <row r="24" spans="1:5" ht="10.2">
      <c r="A24" s="37" t="s">
        <v>158</v>
      </c>
      <c r="B24" s="39">
        <v>4318.7626953125</v>
      </c>
      <c r="C24" s="39">
        <v>11544.62</v>
      </c>
      <c r="D24" s="39">
        <v>64298963.210000001</v>
      </c>
      <c r="E24" s="39">
        <v>1233961.96</v>
      </c>
    </row>
    <row r="25" spans="1:5" ht="10.2">
      <c r="A25" s="37" t="s">
        <v>159</v>
      </c>
      <c r="B25" s="39">
        <v>892.90789794919999</v>
      </c>
      <c r="C25" s="39">
        <v>193813.57</v>
      </c>
      <c r="D25" s="39">
        <v>403221840.69</v>
      </c>
      <c r="E25" s="39">
        <v>19883542.030000001</v>
      </c>
    </row>
    <row r="26" spans="1:5" ht="10.2">
      <c r="A26" s="37" t="s">
        <v>160</v>
      </c>
      <c r="B26" s="39">
        <v>245.83895874020001</v>
      </c>
      <c r="C26" s="39">
        <v>89637.60</v>
      </c>
      <c r="D26" s="39">
        <v>82668985.049999997</v>
      </c>
      <c r="E26" s="39">
        <v>7257862.9299999997</v>
      </c>
    </row>
    <row r="27" spans="1:5" ht="10.2">
      <c r="A27" s="37" t="s">
        <v>161</v>
      </c>
      <c r="B27" s="39">
        <v>621.21478271479998</v>
      </c>
      <c r="C27" s="39">
        <v>559095.59</v>
      </c>
      <c r="D27" s="39">
        <v>837586299.65999997</v>
      </c>
      <c r="E27" s="39">
        <v>51909414.799999997</v>
      </c>
    </row>
    <row r="28" spans="1:5" ht="10.2">
      <c r="A28" s="37" t="s">
        <v>162</v>
      </c>
      <c r="B28" s="39">
        <v>339.49002075189998</v>
      </c>
      <c r="C28" s="39">
        <v>229492.22</v>
      </c>
      <c r="D28" s="39">
        <v>246538616.59</v>
      </c>
      <c r="E28" s="39">
        <v>19614315.629999999</v>
      </c>
    </row>
    <row r="29" spans="1:5" ht="10.2">
      <c r="A29" s="37" t="s">
        <v>163</v>
      </c>
      <c r="B29" s="39">
        <v>269.94763183589998</v>
      </c>
      <c r="C29" s="39">
        <v>1128163.95</v>
      </c>
      <c r="D29" s="39">
        <v>1245120625.02</v>
      </c>
      <c r="E29" s="39">
        <v>93914472.920000002</v>
      </c>
    </row>
    <row r="30" spans="1:5" ht="10.2">
      <c r="A30" s="37" t="s">
        <v>164</v>
      </c>
      <c r="B30" s="39">
        <v>698.96893310539997</v>
      </c>
      <c r="C30" s="39">
        <v>255420.18</v>
      </c>
      <c r="D30" s="39">
        <v>492060863.92000002</v>
      </c>
      <c r="E30" s="39">
        <v>24640039.859999999</v>
      </c>
    </row>
    <row r="31" spans="1:5" ht="10.2">
      <c r="A31" s="37" t="s">
        <v>165</v>
      </c>
      <c r="B31" s="39">
        <v>116.1401748657</v>
      </c>
      <c r="C31" s="39">
        <v>1763885.82</v>
      </c>
      <c r="D31" s="39">
        <v>1473837676.1300001</v>
      </c>
      <c r="E31" s="39">
        <v>134301521.28999999</v>
      </c>
    </row>
    <row r="32" spans="1:5" ht="10.2">
      <c r="A32" s="37" t="s">
        <v>166</v>
      </c>
      <c r="B32" s="39">
        <v>1570.6596679687</v>
      </c>
      <c r="C32" s="39">
        <v>88936.68</v>
      </c>
      <c r="D32" s="39">
        <v>242241440.53999999</v>
      </c>
      <c r="E32" s="39">
        <v>8880343.3399999999</v>
      </c>
    </row>
    <row r="33" spans="1:5" ht="10.2">
      <c r="A33" s="37" t="s">
        <v>167</v>
      </c>
      <c r="B33" s="39">
        <v>1082.3708496093</v>
      </c>
      <c r="C33" s="39">
        <v>1856.27</v>
      </c>
      <c r="D33" s="39">
        <v>2946982.11</v>
      </c>
      <c r="E33" s="39">
        <v>158582.93</v>
      </c>
    </row>
    <row r="34" spans="1:5" ht="10.2">
      <c r="A34" s="37" t="s">
        <v>168</v>
      </c>
      <c r="B34" s="39">
        <v>1871.5817871093</v>
      </c>
      <c r="C34" s="39">
        <v>54551.18</v>
      </c>
      <c r="D34" s="39">
        <v>192354711.88999999</v>
      </c>
      <c r="E34" s="39">
        <v>5525219.5999999996</v>
      </c>
    </row>
    <row r="35" spans="1:5" ht="10.2" thickBot="1">
      <c r="A35" s="37" t="s">
        <v>169</v>
      </c>
      <c r="B35" s="39">
        <v>1214.3966064453</v>
      </c>
      <c r="C35" s="39">
        <v>103078.96</v>
      </c>
      <c r="D35" s="39">
        <v>241578772.30000001</v>
      </c>
      <c r="E35" s="39">
        <v>9985441.3499999996</v>
      </c>
    </row>
  </sheetData>
  <autoFilter ref="A1:E1"/>
  <pageMargins left="0.7" right="0.7" top="0.787401575" bottom="0.787401575" header="0.3" footer="0.3"/>
  <pageSetup orientation="portrait" paperSize="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8F16E8D-8878-4855-AA32-2194ABF42E39}">
  <dimension ref="A1:AI35"/>
  <sheetViews>
    <sheetView workbookViewId="0" topLeftCell="A1"/>
  </sheetViews>
  <sheetFormatPr defaultColWidth="8.884285714285713" defaultRowHeight="14.4"/>
  <cols>
    <col min="1" max="1" width="9.285714285714286" customWidth="1"/>
    <col min="2" max="2" width="7.857142857142857" customWidth="1"/>
    <col min="3" max="6" width="8.714285714285714" customWidth="1"/>
    <col min="7" max="7" width="7.857142857142857" customWidth="1"/>
    <col min="8" max="9" width="8.714285714285714" customWidth="1"/>
    <col min="10" max="10" width="9.857142857142858" customWidth="1"/>
    <col min="11" max="13" width="8.714285714285714" customWidth="1"/>
    <col min="14" max="15" width="9.857142857142858" customWidth="1"/>
    <col min="16" max="17" width="8.714285714285714" customWidth="1"/>
    <col min="18" max="18" width="7" customWidth="1"/>
    <col min="19" max="21" width="8.714285714285714" customWidth="1"/>
    <col min="22" max="23" width="7.857142857142857" customWidth="1"/>
    <col min="24" max="24" width="8.714285714285714" customWidth="1"/>
    <col min="25" max="25" width="7.857142857142857" customWidth="1"/>
    <col min="26" max="27" width="8.714285714285714" customWidth="1"/>
    <col min="28" max="28" width="9.857142857142858" customWidth="1"/>
    <col min="29" max="29" width="8.714285714285714" customWidth="1"/>
    <col min="30" max="30" width="9.857142857142858" customWidth="1"/>
    <col min="31" max="31" width="7.857142857142857" customWidth="1"/>
    <col min="32" max="32" width="7" customWidth="1"/>
    <col min="33" max="33" width="7.857142857142857" customWidth="1"/>
    <col min="34" max="34" width="8.714285714285714" customWidth="1"/>
    <col min="35" max="35" width="9.857142857142858" customWidth="1"/>
  </cols>
  <sheetData>
    <row r="1" spans="1:35" ht="20.4">
      <c r="A1" s="28"/>
      <c r="B1" s="28" t="s">
        <v>137</v>
      </c>
      <c r="C1" s="28" t="s">
        <v>138</v>
      </c>
      <c r="D1" s="28" t="s">
        <v>139</v>
      </c>
      <c r="E1" s="28" t="s">
        <v>140</v>
      </c>
      <c r="F1" s="28" t="s">
        <v>141</v>
      </c>
      <c r="G1" s="28" t="s">
        <v>142</v>
      </c>
      <c r="H1" s="28" t="s">
        <v>143</v>
      </c>
      <c r="I1" s="28" t="s">
        <v>144</v>
      </c>
      <c r="J1" s="28" t="s">
        <v>145</v>
      </c>
      <c r="K1" s="28" t="s">
        <v>146</v>
      </c>
      <c r="L1" s="28" t="s">
        <v>147</v>
      </c>
      <c r="M1" s="28" t="s">
        <v>148</v>
      </c>
      <c r="N1" s="28" t="s">
        <v>149</v>
      </c>
      <c r="O1" s="28" t="s">
        <v>150</v>
      </c>
      <c r="P1" s="28" t="s">
        <v>151</v>
      </c>
      <c r="Q1" s="28" t="s">
        <v>152</v>
      </c>
      <c r="R1" s="28" t="s">
        <v>153</v>
      </c>
      <c r="S1" s="28" t="s">
        <v>154</v>
      </c>
      <c r="T1" s="28" t="s">
        <v>155</v>
      </c>
      <c r="U1" s="28" t="s">
        <v>156</v>
      </c>
      <c r="V1" s="28" t="s">
        <v>157</v>
      </c>
      <c r="W1" s="28" t="s">
        <v>158</v>
      </c>
      <c r="X1" s="28" t="s">
        <v>159</v>
      </c>
      <c r="Y1" s="28" t="s">
        <v>160</v>
      </c>
      <c r="Z1" s="28" t="s">
        <v>161</v>
      </c>
      <c r="AA1" s="28" t="s">
        <v>162</v>
      </c>
      <c r="AB1" s="28" t="s">
        <v>163</v>
      </c>
      <c r="AC1" s="28" t="s">
        <v>164</v>
      </c>
      <c r="AD1" s="28" t="s">
        <v>165</v>
      </c>
      <c r="AE1" s="28" t="s">
        <v>166</v>
      </c>
      <c r="AF1" s="28" t="s">
        <v>167</v>
      </c>
      <c r="AG1" s="28" t="s">
        <v>168</v>
      </c>
      <c r="AH1" s="28" t="s">
        <v>169</v>
      </c>
      <c r="AI1" s="28" t="s">
        <v>25</v>
      </c>
    </row>
    <row r="2" spans="1:35" ht="12.9" customHeight="1">
      <c r="A2" s="29" t="s">
        <v>137</v>
      </c>
      <c r="B2" s="32">
        <v>62685.41</v>
      </c>
      <c r="C2" s="32">
        <v>4187.36</v>
      </c>
      <c r="D2" s="32">
        <v>366.77</v>
      </c>
      <c r="E2" s="32">
        <v>72</v>
      </c>
      <c r="F2" s="32">
        <v>1718.50</v>
      </c>
      <c r="G2" s="32">
        <v>436.25</v>
      </c>
      <c r="H2" s="32">
        <v>225.54</v>
      </c>
      <c r="I2" s="32">
        <v>2907.20</v>
      </c>
      <c r="J2" s="32">
        <v>23797.77</v>
      </c>
      <c r="K2" s="32">
        <v>962.92</v>
      </c>
      <c r="L2" s="32">
        <v>1097.31</v>
      </c>
      <c r="M2" s="32">
        <v>3935.69</v>
      </c>
      <c r="N2" s="32">
        <v>742.50</v>
      </c>
      <c r="O2" s="32">
        <v>6652.79</v>
      </c>
      <c r="P2" s="32">
        <v>1985.10</v>
      </c>
      <c r="Q2" s="32">
        <v>132</v>
      </c>
      <c r="R2" s="32">
        <v>12</v>
      </c>
      <c r="S2" s="32">
        <v>449.87</v>
      </c>
      <c r="T2" s="32">
        <v>72</v>
      </c>
      <c r="U2" s="32">
        <v>36</v>
      </c>
      <c r="V2" s="32">
        <v>20.05</v>
      </c>
      <c r="W2" s="32">
        <v>84</v>
      </c>
      <c r="X2" s="32">
        <v>60</v>
      </c>
      <c r="Y2" s="32">
        <v>108</v>
      </c>
      <c r="Z2" s="32">
        <v>7001.04</v>
      </c>
      <c r="AA2" s="32">
        <v>178.50</v>
      </c>
      <c r="AB2" s="32">
        <v>2798.18</v>
      </c>
      <c r="AC2" s="32">
        <v>2565.37</v>
      </c>
      <c r="AD2" s="32">
        <v>1446.51</v>
      </c>
      <c r="AE2" s="32">
        <v>56.06</v>
      </c>
      <c r="AF2" s="32">
        <v>0</v>
      </c>
      <c r="AG2" s="32">
        <v>347.16</v>
      </c>
      <c r="AH2" s="32">
        <v>980.16</v>
      </c>
      <c r="AI2" s="32">
        <v>1271.21</v>
      </c>
    </row>
    <row r="3" spans="1:35" ht="12.9" customHeight="1">
      <c r="A3" s="29" t="s">
        <v>138</v>
      </c>
      <c r="B3" s="32">
        <v>4187.36</v>
      </c>
      <c r="C3" s="32">
        <v>235721.41</v>
      </c>
      <c r="D3" s="32">
        <v>2046.77</v>
      </c>
      <c r="E3" s="32">
        <v>36</v>
      </c>
      <c r="F3" s="32">
        <v>6361.20</v>
      </c>
      <c r="G3" s="32">
        <v>1898</v>
      </c>
      <c r="H3" s="32">
        <v>276</v>
      </c>
      <c r="I3" s="32">
        <v>1912.79</v>
      </c>
      <c r="J3" s="32">
        <v>71277.23</v>
      </c>
      <c r="K3" s="32">
        <v>1941.67</v>
      </c>
      <c r="L3" s="32">
        <v>2131.74</v>
      </c>
      <c r="M3" s="32">
        <v>6202.09</v>
      </c>
      <c r="N3" s="32">
        <v>1116</v>
      </c>
      <c r="O3" s="32">
        <v>6134.53</v>
      </c>
      <c r="P3" s="32">
        <v>1532.97</v>
      </c>
      <c r="Q3" s="32">
        <v>312</v>
      </c>
      <c r="R3" s="32">
        <v>0</v>
      </c>
      <c r="S3" s="32">
        <v>423.94</v>
      </c>
      <c r="T3" s="32">
        <v>516</v>
      </c>
      <c r="U3" s="32">
        <v>672</v>
      </c>
      <c r="V3" s="32">
        <v>60</v>
      </c>
      <c r="W3" s="32">
        <v>12</v>
      </c>
      <c r="X3" s="32">
        <v>378.23</v>
      </c>
      <c r="Y3" s="32">
        <v>312</v>
      </c>
      <c r="Z3" s="32">
        <v>11008.96</v>
      </c>
      <c r="AA3" s="32">
        <v>486.23</v>
      </c>
      <c r="AB3" s="32">
        <v>5617.63</v>
      </c>
      <c r="AC3" s="32">
        <v>4248.55</v>
      </c>
      <c r="AD3" s="32">
        <v>5444.57</v>
      </c>
      <c r="AE3" s="32">
        <v>168</v>
      </c>
      <c r="AF3" s="32">
        <v>24</v>
      </c>
      <c r="AG3" s="32">
        <v>267.67</v>
      </c>
      <c r="AH3" s="32">
        <v>1435.88</v>
      </c>
      <c r="AI3" s="32">
        <v>2013.05</v>
      </c>
    </row>
    <row r="4" spans="1:35" ht="12.9" customHeight="1">
      <c r="A4" s="29" t="s">
        <v>139</v>
      </c>
      <c r="B4" s="32">
        <v>366.77</v>
      </c>
      <c r="C4" s="32">
        <v>2046.77</v>
      </c>
      <c r="D4" s="32">
        <v>465678.14</v>
      </c>
      <c r="E4" s="32">
        <v>326.73</v>
      </c>
      <c r="F4" s="32">
        <v>10234.43</v>
      </c>
      <c r="G4" s="32">
        <v>694.57</v>
      </c>
      <c r="H4" s="32">
        <v>3587.15</v>
      </c>
      <c r="I4" s="32">
        <v>6933.23</v>
      </c>
      <c r="J4" s="32">
        <v>50299.48</v>
      </c>
      <c r="K4" s="32">
        <v>8135.58</v>
      </c>
      <c r="L4" s="32">
        <v>7371.51</v>
      </c>
      <c r="M4" s="32">
        <v>4397.93</v>
      </c>
      <c r="N4" s="32">
        <v>9832.82</v>
      </c>
      <c r="O4" s="32">
        <v>50260.46</v>
      </c>
      <c r="P4" s="32">
        <v>540</v>
      </c>
      <c r="Q4" s="32">
        <v>1676.22</v>
      </c>
      <c r="R4" s="32">
        <v>922.57</v>
      </c>
      <c r="S4" s="32">
        <v>2248.47</v>
      </c>
      <c r="T4" s="32">
        <v>0</v>
      </c>
      <c r="U4" s="32">
        <v>276</v>
      </c>
      <c r="V4" s="32">
        <v>519.98</v>
      </c>
      <c r="W4" s="32">
        <v>417</v>
      </c>
      <c r="X4" s="32">
        <v>1091.31</v>
      </c>
      <c r="Y4" s="32">
        <v>0</v>
      </c>
      <c r="Z4" s="32">
        <v>3269.92</v>
      </c>
      <c r="AA4" s="32">
        <v>0</v>
      </c>
      <c r="AB4" s="32">
        <v>42333.73</v>
      </c>
      <c r="AC4" s="32">
        <v>5085.58</v>
      </c>
      <c r="AD4" s="32">
        <v>17667.19</v>
      </c>
      <c r="AE4" s="32">
        <v>1396.15</v>
      </c>
      <c r="AF4" s="32">
        <v>12</v>
      </c>
      <c r="AG4" s="32">
        <v>719.30</v>
      </c>
      <c r="AH4" s="32">
        <v>1895.71</v>
      </c>
      <c r="AI4" s="32">
        <v>13449.32</v>
      </c>
    </row>
    <row r="5" spans="1:35" ht="12.9" customHeight="1">
      <c r="A5" s="29" t="s">
        <v>140</v>
      </c>
      <c r="B5" s="32">
        <v>72</v>
      </c>
      <c r="C5" s="32">
        <v>36</v>
      </c>
      <c r="D5" s="32">
        <v>326.73</v>
      </c>
      <c r="E5" s="32">
        <v>145137.30</v>
      </c>
      <c r="F5" s="32">
        <v>2197.56</v>
      </c>
      <c r="G5" s="32">
        <v>197.29</v>
      </c>
      <c r="H5" s="32">
        <v>3124.25</v>
      </c>
      <c r="I5" s="32">
        <v>2893.82</v>
      </c>
      <c r="J5" s="32">
        <v>47572.43</v>
      </c>
      <c r="K5" s="32">
        <v>3281.90</v>
      </c>
      <c r="L5" s="32">
        <v>3254.27</v>
      </c>
      <c r="M5" s="32">
        <v>3509.74</v>
      </c>
      <c r="N5" s="32">
        <v>9555.98</v>
      </c>
      <c r="O5" s="32">
        <v>35939.30</v>
      </c>
      <c r="P5" s="32">
        <v>60</v>
      </c>
      <c r="Q5" s="32">
        <v>1867.32</v>
      </c>
      <c r="R5" s="32">
        <v>0</v>
      </c>
      <c r="S5" s="32">
        <v>880.26</v>
      </c>
      <c r="T5" s="32">
        <v>350.47</v>
      </c>
      <c r="U5" s="32">
        <v>72</v>
      </c>
      <c r="V5" s="32">
        <v>107.39</v>
      </c>
      <c r="W5" s="32">
        <v>24</v>
      </c>
      <c r="X5" s="32">
        <v>8212.73</v>
      </c>
      <c r="Y5" s="32">
        <v>132.51</v>
      </c>
      <c r="Z5" s="32">
        <v>3027.59</v>
      </c>
      <c r="AA5" s="32">
        <v>707.95</v>
      </c>
      <c r="AB5" s="32">
        <v>4033.01</v>
      </c>
      <c r="AC5" s="32">
        <v>1359.46</v>
      </c>
      <c r="AD5" s="32">
        <v>6379.71</v>
      </c>
      <c r="AE5" s="32">
        <v>77.47</v>
      </c>
      <c r="AF5" s="32">
        <v>0</v>
      </c>
      <c r="AG5" s="32">
        <v>260.97</v>
      </c>
      <c r="AH5" s="32">
        <v>385.93</v>
      </c>
      <c r="AI5" s="32">
        <v>6847.28</v>
      </c>
    </row>
    <row r="6" spans="1:35" ht="12.9" customHeight="1">
      <c r="A6" s="29" t="s">
        <v>141</v>
      </c>
      <c r="B6" s="32">
        <v>1718.50</v>
      </c>
      <c r="C6" s="32">
        <v>6361.20</v>
      </c>
      <c r="D6" s="32">
        <v>10234.43</v>
      </c>
      <c r="E6" s="32">
        <v>2197.56</v>
      </c>
      <c r="F6" s="32">
        <v>896543.84</v>
      </c>
      <c r="G6" s="32">
        <v>1418.13</v>
      </c>
      <c r="H6" s="32">
        <v>17127.18</v>
      </c>
      <c r="I6" s="32">
        <v>0</v>
      </c>
      <c r="J6" s="32">
        <v>109803.71</v>
      </c>
      <c r="K6" s="32">
        <v>16503.27</v>
      </c>
      <c r="L6" s="32">
        <v>14978.25</v>
      </c>
      <c r="M6" s="32">
        <v>12437.52</v>
      </c>
      <c r="N6" s="32">
        <v>32466.13</v>
      </c>
      <c r="O6" s="32">
        <v>130204.70</v>
      </c>
      <c r="P6" s="32">
        <v>2989.28</v>
      </c>
      <c r="Q6" s="32">
        <v>6952.21</v>
      </c>
      <c r="R6" s="32">
        <v>60</v>
      </c>
      <c r="S6" s="32">
        <v>7985.39</v>
      </c>
      <c r="T6" s="32">
        <v>2816.41</v>
      </c>
      <c r="U6" s="32">
        <v>2085.94</v>
      </c>
      <c r="V6" s="32">
        <v>1233.58</v>
      </c>
      <c r="W6" s="32">
        <v>711.12</v>
      </c>
      <c r="X6" s="32">
        <v>3760.85</v>
      </c>
      <c r="Y6" s="32">
        <v>2210.17</v>
      </c>
      <c r="Z6" s="32">
        <v>12514.15</v>
      </c>
      <c r="AA6" s="32">
        <v>6491.88</v>
      </c>
      <c r="AB6" s="32">
        <v>43629.49</v>
      </c>
      <c r="AC6" s="32">
        <v>9869.75</v>
      </c>
      <c r="AD6" s="32">
        <v>40707.39</v>
      </c>
      <c r="AE6" s="32">
        <v>1920.56</v>
      </c>
      <c r="AF6" s="32">
        <v>12</v>
      </c>
      <c r="AG6" s="32">
        <v>2829.65</v>
      </c>
      <c r="AH6" s="32">
        <v>4032.88</v>
      </c>
      <c r="AI6" s="32">
        <v>35803.23</v>
      </c>
    </row>
    <row r="7" spans="1:35" ht="12.9" customHeight="1">
      <c r="A7" s="29" t="s">
        <v>142</v>
      </c>
      <c r="B7" s="32">
        <v>436.25</v>
      </c>
      <c r="C7" s="32">
        <v>1898</v>
      </c>
      <c r="D7" s="32">
        <v>694.57</v>
      </c>
      <c r="E7" s="32">
        <v>197.29</v>
      </c>
      <c r="F7" s="32">
        <v>1418.13</v>
      </c>
      <c r="G7" s="32">
        <v>97411.25</v>
      </c>
      <c r="H7" s="32">
        <v>216</v>
      </c>
      <c r="I7" s="32">
        <v>1451.09</v>
      </c>
      <c r="J7" s="32">
        <v>47294.89</v>
      </c>
      <c r="K7" s="32">
        <v>1400.84</v>
      </c>
      <c r="L7" s="32">
        <v>2557.70</v>
      </c>
      <c r="M7" s="32">
        <v>5663.69</v>
      </c>
      <c r="N7" s="32">
        <v>1941.48</v>
      </c>
      <c r="O7" s="32">
        <v>9800.92</v>
      </c>
      <c r="P7" s="32">
        <v>360.10</v>
      </c>
      <c r="Q7" s="32">
        <v>669.13</v>
      </c>
      <c r="R7" s="32">
        <v>0</v>
      </c>
      <c r="S7" s="32">
        <v>414.18</v>
      </c>
      <c r="T7" s="32">
        <v>156</v>
      </c>
      <c r="U7" s="32">
        <v>396</v>
      </c>
      <c r="V7" s="32">
        <v>12</v>
      </c>
      <c r="W7" s="32">
        <v>17.73</v>
      </c>
      <c r="X7" s="32">
        <v>577.58</v>
      </c>
      <c r="Y7" s="32">
        <v>371.58</v>
      </c>
      <c r="Z7" s="32">
        <v>25443.01</v>
      </c>
      <c r="AA7" s="32">
        <v>396</v>
      </c>
      <c r="AB7" s="32">
        <v>2211.97</v>
      </c>
      <c r="AC7" s="32">
        <v>2601.47</v>
      </c>
      <c r="AD7" s="32">
        <v>10107.51</v>
      </c>
      <c r="AE7" s="32">
        <v>52.49</v>
      </c>
      <c r="AF7" s="32">
        <v>0</v>
      </c>
      <c r="AG7" s="32">
        <v>132</v>
      </c>
      <c r="AH7" s="32">
        <v>395.58</v>
      </c>
      <c r="AI7" s="32">
        <v>2239.88</v>
      </c>
    </row>
    <row r="8" spans="1:35" ht="12.9" customHeight="1">
      <c r="A8" s="29" t="s">
        <v>143</v>
      </c>
      <c r="B8" s="32">
        <v>225.54</v>
      </c>
      <c r="C8" s="32">
        <v>276</v>
      </c>
      <c r="D8" s="32">
        <v>3587.15</v>
      </c>
      <c r="E8" s="32">
        <v>3124.25</v>
      </c>
      <c r="F8" s="32">
        <v>17127.18</v>
      </c>
      <c r="G8" s="32">
        <v>216</v>
      </c>
      <c r="H8" s="32">
        <v>535009.20</v>
      </c>
      <c r="I8" s="32">
        <v>28879.75</v>
      </c>
      <c r="J8" s="32">
        <v>59261</v>
      </c>
      <c r="K8" s="32">
        <v>26229.73</v>
      </c>
      <c r="L8" s="32">
        <v>17670.45</v>
      </c>
      <c r="M8" s="32">
        <v>6283.65</v>
      </c>
      <c r="N8" s="32">
        <v>33217.01</v>
      </c>
      <c r="O8" s="32">
        <v>0</v>
      </c>
      <c r="P8" s="32">
        <v>789.16</v>
      </c>
      <c r="Q8" s="32">
        <v>6379.25</v>
      </c>
      <c r="R8" s="32">
        <v>110.87</v>
      </c>
      <c r="S8" s="32">
        <v>8283.75</v>
      </c>
      <c r="T8" s="32">
        <v>1772.47</v>
      </c>
      <c r="U8" s="32">
        <v>320.97</v>
      </c>
      <c r="V8" s="32">
        <v>4022.65</v>
      </c>
      <c r="W8" s="32">
        <v>614.09</v>
      </c>
      <c r="X8" s="32">
        <v>5154.01</v>
      </c>
      <c r="Y8" s="32">
        <v>1331.65</v>
      </c>
      <c r="Z8" s="32">
        <v>3653.27</v>
      </c>
      <c r="AA8" s="32">
        <v>3378.29</v>
      </c>
      <c r="AB8" s="32">
        <v>14907.93</v>
      </c>
      <c r="AC8" s="32">
        <v>5613.64</v>
      </c>
      <c r="AD8" s="32">
        <v>40506.21</v>
      </c>
      <c r="AE8" s="32">
        <v>1508.36</v>
      </c>
      <c r="AF8" s="32">
        <v>0</v>
      </c>
      <c r="AG8" s="32">
        <v>1126.70</v>
      </c>
      <c r="AH8" s="32">
        <v>1309.57</v>
      </c>
      <c r="AI8" s="32">
        <v>65239.16</v>
      </c>
    </row>
    <row r="9" spans="1:35" ht="12.9" customHeight="1">
      <c r="A9" s="29" t="s">
        <v>144</v>
      </c>
      <c r="B9" s="32">
        <v>2907.20</v>
      </c>
      <c r="C9" s="32">
        <v>1912.79</v>
      </c>
      <c r="D9" s="32">
        <v>6933.23</v>
      </c>
      <c r="E9" s="32">
        <v>2893.82</v>
      </c>
      <c r="F9" s="32">
        <v>0</v>
      </c>
      <c r="G9" s="32">
        <v>1451.09</v>
      </c>
      <c r="H9" s="32">
        <v>28879.75</v>
      </c>
      <c r="I9" s="32">
        <v>708454.31</v>
      </c>
      <c r="J9" s="32">
        <v>115522.21</v>
      </c>
      <c r="K9" s="32">
        <v>19773.01</v>
      </c>
      <c r="L9" s="32">
        <v>15928.68</v>
      </c>
      <c r="M9" s="32">
        <v>13182.73</v>
      </c>
      <c r="N9" s="32">
        <v>35818.81</v>
      </c>
      <c r="O9" s="32">
        <v>190279.95</v>
      </c>
      <c r="P9" s="32">
        <v>4021.87</v>
      </c>
      <c r="Q9" s="32">
        <v>7569.83</v>
      </c>
      <c r="R9" s="32">
        <v>117.74</v>
      </c>
      <c r="S9" s="32">
        <v>14667.92</v>
      </c>
      <c r="T9" s="32">
        <v>2297.82</v>
      </c>
      <c r="U9" s="32">
        <v>894.03</v>
      </c>
      <c r="V9" s="32">
        <v>2461.30</v>
      </c>
      <c r="W9" s="32">
        <v>1588.56</v>
      </c>
      <c r="X9" s="32">
        <v>4093.74</v>
      </c>
      <c r="Y9" s="32">
        <v>2504.30</v>
      </c>
      <c r="Z9" s="32">
        <v>15109.56</v>
      </c>
      <c r="AA9" s="32">
        <v>5864.93</v>
      </c>
      <c r="AB9" s="32">
        <v>34298.93</v>
      </c>
      <c r="AC9" s="32">
        <v>12847.43</v>
      </c>
      <c r="AD9" s="32">
        <v>32599.04</v>
      </c>
      <c r="AE9" s="32">
        <v>2271.13</v>
      </c>
      <c r="AF9" s="32">
        <v>24</v>
      </c>
      <c r="AG9" s="32">
        <v>4188.85</v>
      </c>
      <c r="AH9" s="32">
        <v>3862.79</v>
      </c>
      <c r="AI9" s="32">
        <v>47130.30</v>
      </c>
    </row>
    <row r="10" spans="1:35" ht="12.9" customHeight="1">
      <c r="A10" s="29" t="s">
        <v>145</v>
      </c>
      <c r="B10" s="32">
        <v>23797.77</v>
      </c>
      <c r="C10" s="32">
        <v>71277.23</v>
      </c>
      <c r="D10" s="32">
        <v>50299.48</v>
      </c>
      <c r="E10" s="32">
        <v>47572.43</v>
      </c>
      <c r="F10" s="32">
        <v>109803.71</v>
      </c>
      <c r="G10" s="32">
        <v>47294.89</v>
      </c>
      <c r="H10" s="32">
        <v>59261</v>
      </c>
      <c r="I10" s="32">
        <v>115522.21</v>
      </c>
      <c r="J10" s="32">
        <v>4356585.08</v>
      </c>
      <c r="K10" s="32">
        <v>99480.48</v>
      </c>
      <c r="L10" s="32">
        <v>96138.09</v>
      </c>
      <c r="M10" s="32">
        <v>137221.65</v>
      </c>
      <c r="N10" s="32">
        <v>136060.43</v>
      </c>
      <c r="O10" s="32">
        <v>680454.07</v>
      </c>
      <c r="P10" s="32">
        <v>18336.52</v>
      </c>
      <c r="Q10" s="32">
        <v>41838.14</v>
      </c>
      <c r="R10" s="32">
        <v>694.58</v>
      </c>
      <c r="S10" s="32">
        <v>39475.63</v>
      </c>
      <c r="T10" s="32">
        <v>14076.53</v>
      </c>
      <c r="U10" s="32">
        <v>23445.39</v>
      </c>
      <c r="V10" s="32">
        <v>6612.30</v>
      </c>
      <c r="W10" s="32">
        <v>1541.58</v>
      </c>
      <c r="X10" s="32">
        <v>48388.78</v>
      </c>
      <c r="Y10" s="32">
        <v>9228.08</v>
      </c>
      <c r="Z10" s="32">
        <v>235273.50</v>
      </c>
      <c r="AA10" s="32">
        <v>25483.95</v>
      </c>
      <c r="AB10" s="32">
        <v>199879.02</v>
      </c>
      <c r="AC10" s="32">
        <v>105863.25</v>
      </c>
      <c r="AD10" s="32">
        <v>224285.93</v>
      </c>
      <c r="AE10" s="32">
        <v>8424.05</v>
      </c>
      <c r="AF10" s="32">
        <v>180</v>
      </c>
      <c r="AG10" s="32">
        <v>10592.77</v>
      </c>
      <c r="AH10" s="32">
        <v>36143.03</v>
      </c>
      <c r="AI10" s="32">
        <v>183820.48</v>
      </c>
    </row>
    <row r="11" spans="1:35" ht="12.9" customHeight="1">
      <c r="A11" s="29" t="s">
        <v>146</v>
      </c>
      <c r="B11" s="32">
        <v>962.92</v>
      </c>
      <c r="C11" s="32">
        <v>1941.67</v>
      </c>
      <c r="D11" s="32">
        <v>8135.58</v>
      </c>
      <c r="E11" s="32">
        <v>3281.90</v>
      </c>
      <c r="F11" s="32">
        <v>16503.27</v>
      </c>
      <c r="G11" s="32">
        <v>1400.84</v>
      </c>
      <c r="H11" s="32">
        <v>26229.73</v>
      </c>
      <c r="I11" s="32">
        <v>19773.01</v>
      </c>
      <c r="J11" s="32">
        <v>99480.48</v>
      </c>
      <c r="K11" s="32">
        <v>771748.09</v>
      </c>
      <c r="L11" s="32">
        <v>0</v>
      </c>
      <c r="M11" s="32">
        <v>11660.88</v>
      </c>
      <c r="N11" s="32">
        <v>39763.48</v>
      </c>
      <c r="O11" s="32">
        <v>0</v>
      </c>
      <c r="P11" s="32">
        <v>2755.10</v>
      </c>
      <c r="Q11" s="32">
        <v>6165.64</v>
      </c>
      <c r="R11" s="32">
        <v>141.98</v>
      </c>
      <c r="S11" s="32">
        <v>11458.65</v>
      </c>
      <c r="T11" s="32">
        <v>2115.74</v>
      </c>
      <c r="U11" s="32">
        <v>1356</v>
      </c>
      <c r="V11" s="32">
        <v>6604.28</v>
      </c>
      <c r="W11" s="32">
        <v>353.07</v>
      </c>
      <c r="X11" s="32">
        <v>4161.62</v>
      </c>
      <c r="Y11" s="32">
        <v>2220.87</v>
      </c>
      <c r="Z11" s="32">
        <v>13455.47</v>
      </c>
      <c r="AA11" s="32">
        <v>5020.13</v>
      </c>
      <c r="AB11" s="32">
        <v>26633.93</v>
      </c>
      <c r="AC11" s="32">
        <v>15484.54</v>
      </c>
      <c r="AD11" s="32">
        <v>52473.44</v>
      </c>
      <c r="AE11" s="32">
        <v>8852.92</v>
      </c>
      <c r="AF11" s="32">
        <v>12</v>
      </c>
      <c r="AG11" s="32">
        <v>12127.12</v>
      </c>
      <c r="AH11" s="32">
        <v>3586.74</v>
      </c>
      <c r="AI11" s="32">
        <v>0</v>
      </c>
    </row>
    <row r="12" spans="1:35" ht="12.9" customHeight="1">
      <c r="A12" s="29" t="s">
        <v>147</v>
      </c>
      <c r="B12" s="32">
        <v>1097.31</v>
      </c>
      <c r="C12" s="32">
        <v>2131.74</v>
      </c>
      <c r="D12" s="32">
        <v>7371.51</v>
      </c>
      <c r="E12" s="32">
        <v>3254.27</v>
      </c>
      <c r="F12" s="32">
        <v>14978.25</v>
      </c>
      <c r="G12" s="32">
        <v>2557.70</v>
      </c>
      <c r="H12" s="32">
        <v>17670.45</v>
      </c>
      <c r="I12" s="32">
        <v>15928.68</v>
      </c>
      <c r="J12" s="32">
        <v>96138.09</v>
      </c>
      <c r="K12" s="32">
        <v>0</v>
      </c>
      <c r="L12" s="32">
        <v>814234.59</v>
      </c>
      <c r="M12" s="32">
        <v>10928.50</v>
      </c>
      <c r="N12" s="32">
        <v>31353.42</v>
      </c>
      <c r="O12" s="32">
        <v>0</v>
      </c>
      <c r="P12" s="32">
        <v>2284.13</v>
      </c>
      <c r="Q12" s="32">
        <v>6842.71</v>
      </c>
      <c r="R12" s="32">
        <v>82.46</v>
      </c>
      <c r="S12" s="32">
        <v>8294.60</v>
      </c>
      <c r="T12" s="32">
        <v>2134.13</v>
      </c>
      <c r="U12" s="32">
        <v>1202.32</v>
      </c>
      <c r="V12" s="32">
        <v>1000.50</v>
      </c>
      <c r="W12" s="32">
        <v>247.35</v>
      </c>
      <c r="X12" s="32">
        <v>5615.48</v>
      </c>
      <c r="Y12" s="32">
        <v>2219.25</v>
      </c>
      <c r="Z12" s="32">
        <v>22103.36</v>
      </c>
      <c r="AA12" s="32">
        <v>4916.42</v>
      </c>
      <c r="AB12" s="32">
        <v>29055.80</v>
      </c>
      <c r="AC12" s="32">
        <v>10007.46</v>
      </c>
      <c r="AD12" s="32">
        <v>43726.91</v>
      </c>
      <c r="AE12" s="32">
        <v>1262.73</v>
      </c>
      <c r="AF12" s="32">
        <v>72</v>
      </c>
      <c r="AG12" s="32">
        <v>2499.73</v>
      </c>
      <c r="AH12" s="32">
        <v>3036.55</v>
      </c>
      <c r="AI12" s="32">
        <v>0</v>
      </c>
    </row>
    <row r="13" spans="1:35" ht="12.9" customHeight="1">
      <c r="A13" s="29" t="s">
        <v>148</v>
      </c>
      <c r="B13" s="32">
        <v>3935.69</v>
      </c>
      <c r="C13" s="32">
        <v>6202.09</v>
      </c>
      <c r="D13" s="32">
        <v>4397.93</v>
      </c>
      <c r="E13" s="32">
        <v>3509.74</v>
      </c>
      <c r="F13" s="32">
        <v>12437.52</v>
      </c>
      <c r="G13" s="32">
        <v>5663.69</v>
      </c>
      <c r="H13" s="32">
        <v>6283.65</v>
      </c>
      <c r="I13" s="32">
        <v>13182.73</v>
      </c>
      <c r="J13" s="32">
        <v>137221.65</v>
      </c>
      <c r="K13" s="32">
        <v>11660.88</v>
      </c>
      <c r="L13" s="32">
        <v>10928.50</v>
      </c>
      <c r="M13" s="32">
        <v>602279.29</v>
      </c>
      <c r="N13" s="32">
        <v>17376.78</v>
      </c>
      <c r="O13" s="32">
        <v>99953.15</v>
      </c>
      <c r="P13" s="32">
        <v>2933.85</v>
      </c>
      <c r="Q13" s="32">
        <v>3549.83</v>
      </c>
      <c r="R13" s="32">
        <v>56.23</v>
      </c>
      <c r="S13" s="32">
        <v>9435.73</v>
      </c>
      <c r="T13" s="32">
        <v>1507.44</v>
      </c>
      <c r="U13" s="32">
        <v>3655.77</v>
      </c>
      <c r="V13" s="32">
        <v>967.57</v>
      </c>
      <c r="W13" s="32">
        <v>297.32</v>
      </c>
      <c r="X13" s="32">
        <v>4199.39</v>
      </c>
      <c r="Y13" s="32">
        <v>1175.04</v>
      </c>
      <c r="Z13" s="32">
        <v>70152.93</v>
      </c>
      <c r="AA13" s="32">
        <v>2562.99</v>
      </c>
      <c r="AB13" s="32">
        <v>19389.04</v>
      </c>
      <c r="AC13" s="32">
        <v>14718.74</v>
      </c>
      <c r="AD13" s="32">
        <v>27017.86</v>
      </c>
      <c r="AE13" s="32">
        <v>1419.82</v>
      </c>
      <c r="AF13" s="32">
        <v>108</v>
      </c>
      <c r="AG13" s="32">
        <v>1438.30</v>
      </c>
      <c r="AH13" s="32">
        <v>8599.77</v>
      </c>
      <c r="AI13" s="32">
        <v>18732.56</v>
      </c>
    </row>
    <row r="14" spans="1:35" ht="12.9" customHeight="1">
      <c r="A14" s="29" t="s">
        <v>149</v>
      </c>
      <c r="B14" s="32">
        <v>742.50</v>
      </c>
      <c r="C14" s="32">
        <v>1116</v>
      </c>
      <c r="D14" s="32">
        <v>9832.82</v>
      </c>
      <c r="E14" s="32">
        <v>9555.98</v>
      </c>
      <c r="F14" s="32">
        <v>32466.13</v>
      </c>
      <c r="G14" s="32">
        <v>1941.48</v>
      </c>
      <c r="H14" s="32">
        <v>33217.01</v>
      </c>
      <c r="I14" s="32">
        <v>35818.81</v>
      </c>
      <c r="J14" s="32">
        <v>136060.43</v>
      </c>
      <c r="K14" s="32">
        <v>39763.48</v>
      </c>
      <c r="L14" s="32">
        <v>31353.42</v>
      </c>
      <c r="M14" s="32">
        <v>17376.78</v>
      </c>
      <c r="N14" s="32">
        <v>1448715.59</v>
      </c>
      <c r="O14" s="32">
        <v>304262.88</v>
      </c>
      <c r="P14" s="32">
        <v>1956.45</v>
      </c>
      <c r="Q14" s="32">
        <v>17725.67</v>
      </c>
      <c r="R14" s="32">
        <v>675.41</v>
      </c>
      <c r="S14" s="32">
        <v>17737.74</v>
      </c>
      <c r="T14" s="32">
        <v>3920</v>
      </c>
      <c r="U14" s="32">
        <v>2036.19</v>
      </c>
      <c r="V14" s="32">
        <v>2818.03</v>
      </c>
      <c r="W14" s="32">
        <v>546.45</v>
      </c>
      <c r="X14" s="32">
        <v>10571.16</v>
      </c>
      <c r="Y14" s="32">
        <v>2478.77</v>
      </c>
      <c r="Z14" s="32">
        <v>10917.48</v>
      </c>
      <c r="AA14" s="32">
        <v>9576.26</v>
      </c>
      <c r="AB14" s="32">
        <v>42475.31</v>
      </c>
      <c r="AC14" s="32">
        <v>10344.69</v>
      </c>
      <c r="AD14" s="32">
        <v>62835.71</v>
      </c>
      <c r="AE14" s="32">
        <v>3298.94</v>
      </c>
      <c r="AF14" s="32">
        <v>24</v>
      </c>
      <c r="AG14" s="32">
        <v>2609.38</v>
      </c>
      <c r="AH14" s="32">
        <v>3129.35</v>
      </c>
      <c r="AI14" s="32">
        <v>85745.63</v>
      </c>
    </row>
    <row r="15" spans="1:35" ht="12.9" customHeight="1">
      <c r="A15" s="29" t="s">
        <v>150</v>
      </c>
      <c r="B15" s="32">
        <v>6652.79</v>
      </c>
      <c r="C15" s="32">
        <v>6134.53</v>
      </c>
      <c r="D15" s="32">
        <v>50260.46</v>
      </c>
      <c r="E15" s="32">
        <v>35939.30</v>
      </c>
      <c r="F15" s="32">
        <v>130204.70</v>
      </c>
      <c r="G15" s="32">
        <v>9800.92</v>
      </c>
      <c r="H15" s="32">
        <v>0</v>
      </c>
      <c r="I15" s="32">
        <v>190279.95</v>
      </c>
      <c r="J15" s="32">
        <v>680454.07</v>
      </c>
      <c r="K15" s="32">
        <v>0</v>
      </c>
      <c r="L15" s="32">
        <v>0</v>
      </c>
      <c r="M15" s="32">
        <v>99953.15</v>
      </c>
      <c r="N15" s="32">
        <v>304262.88</v>
      </c>
      <c r="O15" s="32">
        <v>6116962.4000000004</v>
      </c>
      <c r="P15" s="32">
        <v>24810.36</v>
      </c>
      <c r="Q15" s="32">
        <v>59236.78</v>
      </c>
      <c r="R15" s="32">
        <v>799.23</v>
      </c>
      <c r="S15" s="32">
        <v>70161.97</v>
      </c>
      <c r="T15" s="32">
        <v>15075.48</v>
      </c>
      <c r="U15" s="32">
        <v>8855.11</v>
      </c>
      <c r="V15" s="32">
        <v>15707.45</v>
      </c>
      <c r="W15" s="32">
        <v>2030.85</v>
      </c>
      <c r="X15" s="32">
        <v>35508.52</v>
      </c>
      <c r="Y15" s="32">
        <v>14407.75</v>
      </c>
      <c r="Z15" s="32">
        <v>59724.72</v>
      </c>
      <c r="AA15" s="32">
        <v>38772.33</v>
      </c>
      <c r="AB15" s="32">
        <v>209563.58</v>
      </c>
      <c r="AC15" s="32">
        <v>47558.53</v>
      </c>
      <c r="AD15" s="32">
        <v>273184.85</v>
      </c>
      <c r="AE15" s="32">
        <v>27553.19</v>
      </c>
      <c r="AF15" s="32">
        <v>96</v>
      </c>
      <c r="AG15" s="32">
        <v>5780</v>
      </c>
      <c r="AH15" s="32">
        <v>17729.36</v>
      </c>
      <c r="AI15" s="32">
        <v>0</v>
      </c>
    </row>
    <row r="16" spans="1:35" ht="12.9" customHeight="1">
      <c r="A16" s="29" t="s">
        <v>151</v>
      </c>
      <c r="B16" s="32">
        <v>1985.10</v>
      </c>
      <c r="C16" s="32">
        <v>1532.97</v>
      </c>
      <c r="D16" s="32">
        <v>540</v>
      </c>
      <c r="E16" s="32">
        <v>60</v>
      </c>
      <c r="F16" s="32">
        <v>2989.28</v>
      </c>
      <c r="G16" s="32">
        <v>360.10</v>
      </c>
      <c r="H16" s="32">
        <v>789.16</v>
      </c>
      <c r="I16" s="32">
        <v>4021.87</v>
      </c>
      <c r="J16" s="32">
        <v>18336.52</v>
      </c>
      <c r="K16" s="32">
        <v>2755.10</v>
      </c>
      <c r="L16" s="32">
        <v>2284.13</v>
      </c>
      <c r="M16" s="32">
        <v>2933.85</v>
      </c>
      <c r="N16" s="32">
        <v>1956.45</v>
      </c>
      <c r="O16" s="32">
        <v>24810.36</v>
      </c>
      <c r="P16" s="32">
        <v>170618.75</v>
      </c>
      <c r="Q16" s="32">
        <v>281.41</v>
      </c>
      <c r="R16" s="32">
        <v>84</v>
      </c>
      <c r="S16" s="32">
        <v>1208.82</v>
      </c>
      <c r="T16" s="32">
        <v>240</v>
      </c>
      <c r="U16" s="32">
        <v>60</v>
      </c>
      <c r="V16" s="32">
        <v>242.77</v>
      </c>
      <c r="W16" s="32">
        <v>222.75</v>
      </c>
      <c r="X16" s="32">
        <v>307.97</v>
      </c>
      <c r="Y16" s="32">
        <v>334.03</v>
      </c>
      <c r="Z16" s="32">
        <v>3596.55</v>
      </c>
      <c r="AA16" s="32">
        <v>239.23</v>
      </c>
      <c r="AB16" s="32">
        <v>3405.84</v>
      </c>
      <c r="AC16" s="32">
        <v>1759.42</v>
      </c>
      <c r="AD16" s="32">
        <v>2938.15</v>
      </c>
      <c r="AE16" s="32">
        <v>620.26</v>
      </c>
      <c r="AF16" s="32">
        <v>12</v>
      </c>
      <c r="AG16" s="32">
        <v>251.16</v>
      </c>
      <c r="AH16" s="32">
        <v>552.90</v>
      </c>
      <c r="AI16" s="32">
        <v>3747.62</v>
      </c>
    </row>
    <row r="17" spans="1:35" ht="12.9" customHeight="1">
      <c r="A17" s="29" t="s">
        <v>152</v>
      </c>
      <c r="B17" s="32">
        <v>132</v>
      </c>
      <c r="C17" s="32">
        <v>312</v>
      </c>
      <c r="D17" s="32">
        <v>1676.22</v>
      </c>
      <c r="E17" s="32">
        <v>1867.32</v>
      </c>
      <c r="F17" s="32">
        <v>6952.21</v>
      </c>
      <c r="G17" s="32">
        <v>669.13</v>
      </c>
      <c r="H17" s="32">
        <v>6379.25</v>
      </c>
      <c r="I17" s="32">
        <v>7569.83</v>
      </c>
      <c r="J17" s="32">
        <v>41838.14</v>
      </c>
      <c r="K17" s="32">
        <v>6165.64</v>
      </c>
      <c r="L17" s="32">
        <v>6842.71</v>
      </c>
      <c r="M17" s="32">
        <v>3549.83</v>
      </c>
      <c r="N17" s="32">
        <v>17725.67</v>
      </c>
      <c r="O17" s="32">
        <v>59236.78</v>
      </c>
      <c r="P17" s="32">
        <v>281.41</v>
      </c>
      <c r="Q17" s="32">
        <v>367001.39</v>
      </c>
      <c r="R17" s="32">
        <v>0</v>
      </c>
      <c r="S17" s="32">
        <v>0</v>
      </c>
      <c r="T17" s="32">
        <v>945.76</v>
      </c>
      <c r="U17" s="32">
        <v>444.06</v>
      </c>
      <c r="V17" s="32">
        <v>664.07</v>
      </c>
      <c r="W17" s="32">
        <v>129.45</v>
      </c>
      <c r="X17" s="32">
        <v>2119.83</v>
      </c>
      <c r="Y17" s="32">
        <v>624</v>
      </c>
      <c r="Z17" s="32">
        <v>3557.80</v>
      </c>
      <c r="AA17" s="32">
        <v>1785.02</v>
      </c>
      <c r="AB17" s="32">
        <v>11432.23</v>
      </c>
      <c r="AC17" s="32">
        <v>2657.29</v>
      </c>
      <c r="AD17" s="32">
        <v>18616.08</v>
      </c>
      <c r="AE17" s="32">
        <v>352.58</v>
      </c>
      <c r="AF17" s="32">
        <v>0</v>
      </c>
      <c r="AG17" s="32">
        <v>419.83</v>
      </c>
      <c r="AH17" s="32">
        <v>795.94</v>
      </c>
      <c r="AI17" s="32">
        <v>16443.67</v>
      </c>
    </row>
    <row r="18" spans="1:35" ht="12.9" customHeight="1">
      <c r="A18" s="29" t="s">
        <v>153</v>
      </c>
      <c r="B18" s="32">
        <v>12</v>
      </c>
      <c r="C18" s="32">
        <v>0</v>
      </c>
      <c r="D18" s="32">
        <v>922.57</v>
      </c>
      <c r="E18" s="32">
        <v>0</v>
      </c>
      <c r="F18" s="32">
        <v>60</v>
      </c>
      <c r="G18" s="32">
        <v>0</v>
      </c>
      <c r="H18" s="32">
        <v>110.87</v>
      </c>
      <c r="I18" s="32">
        <v>117.74</v>
      </c>
      <c r="J18" s="32">
        <v>694.58</v>
      </c>
      <c r="K18" s="32">
        <v>141.98</v>
      </c>
      <c r="L18" s="32">
        <v>82.46</v>
      </c>
      <c r="M18" s="32">
        <v>56.23</v>
      </c>
      <c r="N18" s="32">
        <v>675.41</v>
      </c>
      <c r="O18" s="32">
        <v>799.23</v>
      </c>
      <c r="P18" s="32">
        <v>84</v>
      </c>
      <c r="Q18" s="32">
        <v>0</v>
      </c>
      <c r="R18" s="32">
        <v>7812.41</v>
      </c>
      <c r="S18" s="32">
        <v>0</v>
      </c>
      <c r="T18" s="32">
        <v>695.52</v>
      </c>
      <c r="U18" s="32">
        <v>0</v>
      </c>
      <c r="V18" s="32">
        <v>19.65</v>
      </c>
      <c r="W18" s="32">
        <v>12</v>
      </c>
      <c r="X18" s="32">
        <v>0</v>
      </c>
      <c r="Y18" s="32">
        <v>0</v>
      </c>
      <c r="Z18" s="32">
        <v>36</v>
      </c>
      <c r="AA18" s="32">
        <v>192</v>
      </c>
      <c r="AB18" s="32">
        <v>220.34</v>
      </c>
      <c r="AC18" s="32">
        <v>12</v>
      </c>
      <c r="AD18" s="32">
        <v>228</v>
      </c>
      <c r="AE18" s="32">
        <v>12</v>
      </c>
      <c r="AF18" s="32">
        <v>0</v>
      </c>
      <c r="AG18" s="32">
        <v>60.21</v>
      </c>
      <c r="AH18" s="32">
        <v>12</v>
      </c>
      <c r="AI18" s="32">
        <v>189.94</v>
      </c>
    </row>
    <row r="19" spans="1:35" ht="12.9" customHeight="1">
      <c r="A19" s="29" t="s">
        <v>154</v>
      </c>
      <c r="B19" s="32">
        <v>449.87</v>
      </c>
      <c r="C19" s="32">
        <v>423.94</v>
      </c>
      <c r="D19" s="32">
        <v>2248.47</v>
      </c>
      <c r="E19" s="32">
        <v>880.26</v>
      </c>
      <c r="F19" s="32">
        <v>7985.39</v>
      </c>
      <c r="G19" s="32">
        <v>414.18</v>
      </c>
      <c r="H19" s="32">
        <v>8283.75</v>
      </c>
      <c r="I19" s="32">
        <v>14667.92</v>
      </c>
      <c r="J19" s="32">
        <v>39475.63</v>
      </c>
      <c r="K19" s="32">
        <v>11458.65</v>
      </c>
      <c r="L19" s="32">
        <v>8294.60</v>
      </c>
      <c r="M19" s="32">
        <v>9435.73</v>
      </c>
      <c r="N19" s="32">
        <v>17737.74</v>
      </c>
      <c r="O19" s="32">
        <v>70161.97</v>
      </c>
      <c r="P19" s="32">
        <v>1208.82</v>
      </c>
      <c r="Q19" s="32">
        <v>0</v>
      </c>
      <c r="R19" s="32">
        <v>0</v>
      </c>
      <c r="S19" s="32">
        <v>442875.55</v>
      </c>
      <c r="T19" s="32">
        <v>1160.21</v>
      </c>
      <c r="U19" s="32">
        <v>287.01</v>
      </c>
      <c r="V19" s="32">
        <v>9227.11</v>
      </c>
      <c r="W19" s="32">
        <v>477.10</v>
      </c>
      <c r="X19" s="32">
        <v>1958.19</v>
      </c>
      <c r="Y19" s="32">
        <v>833.66</v>
      </c>
      <c r="Z19" s="32">
        <v>2580.52</v>
      </c>
      <c r="AA19" s="32">
        <v>3412.19</v>
      </c>
      <c r="AB19" s="32">
        <v>10489.71</v>
      </c>
      <c r="AC19" s="32">
        <v>6196.55</v>
      </c>
      <c r="AD19" s="32">
        <v>21490.51</v>
      </c>
      <c r="AE19" s="32">
        <v>2023.87</v>
      </c>
      <c r="AF19" s="32">
        <v>0</v>
      </c>
      <c r="AG19" s="32">
        <v>4308.36</v>
      </c>
      <c r="AH19" s="32">
        <v>1366.42</v>
      </c>
      <c r="AI19" s="32">
        <v>16711.91</v>
      </c>
    </row>
    <row r="20" spans="1:35" ht="12.9" customHeight="1">
      <c r="A20" s="29" t="s">
        <v>155</v>
      </c>
      <c r="B20" s="32">
        <v>72</v>
      </c>
      <c r="C20" s="32">
        <v>516</v>
      </c>
      <c r="D20" s="32">
        <v>0</v>
      </c>
      <c r="E20" s="32">
        <v>350.47</v>
      </c>
      <c r="F20" s="32">
        <v>2816.41</v>
      </c>
      <c r="G20" s="32">
        <v>156</v>
      </c>
      <c r="H20" s="32">
        <v>1772.47</v>
      </c>
      <c r="I20" s="32">
        <v>2297.82</v>
      </c>
      <c r="J20" s="32">
        <v>14076.53</v>
      </c>
      <c r="K20" s="32">
        <v>2115.74</v>
      </c>
      <c r="L20" s="32">
        <v>2134.13</v>
      </c>
      <c r="M20" s="32">
        <v>1507.44</v>
      </c>
      <c r="N20" s="32">
        <v>3920</v>
      </c>
      <c r="O20" s="32">
        <v>15075.48</v>
      </c>
      <c r="P20" s="32">
        <v>240</v>
      </c>
      <c r="Q20" s="32">
        <v>945.76</v>
      </c>
      <c r="R20" s="32">
        <v>695.52</v>
      </c>
      <c r="S20" s="32">
        <v>1160.21</v>
      </c>
      <c r="T20" s="32">
        <v>134687.89</v>
      </c>
      <c r="U20" s="32">
        <v>300.35</v>
      </c>
      <c r="V20" s="32">
        <v>173.44</v>
      </c>
      <c r="W20" s="32">
        <v>12</v>
      </c>
      <c r="X20" s="32">
        <v>920.85</v>
      </c>
      <c r="Y20" s="32">
        <v>336</v>
      </c>
      <c r="Z20" s="32">
        <v>1139.75</v>
      </c>
      <c r="AA20" s="32">
        <v>1163.19</v>
      </c>
      <c r="AB20" s="32">
        <v>2504</v>
      </c>
      <c r="AC20" s="32">
        <v>1028.85</v>
      </c>
      <c r="AD20" s="32">
        <v>4320.81</v>
      </c>
      <c r="AE20" s="32">
        <v>413.17</v>
      </c>
      <c r="AF20" s="32">
        <v>0</v>
      </c>
      <c r="AG20" s="32">
        <v>514.39</v>
      </c>
      <c r="AH20" s="32">
        <v>347.35</v>
      </c>
      <c r="AI20" s="32">
        <v>3872.72</v>
      </c>
    </row>
    <row r="21" spans="1:35" ht="12.9" customHeight="1">
      <c r="A21" s="29" t="s">
        <v>156</v>
      </c>
      <c r="B21" s="32">
        <v>36</v>
      </c>
      <c r="C21" s="32">
        <v>672</v>
      </c>
      <c r="D21" s="32">
        <v>276</v>
      </c>
      <c r="E21" s="32">
        <v>72</v>
      </c>
      <c r="F21" s="32">
        <v>2085.94</v>
      </c>
      <c r="G21" s="32">
        <v>396</v>
      </c>
      <c r="H21" s="32">
        <v>320.97</v>
      </c>
      <c r="I21" s="32">
        <v>894.03</v>
      </c>
      <c r="J21" s="32">
        <v>23445.39</v>
      </c>
      <c r="K21" s="32">
        <v>1356</v>
      </c>
      <c r="L21" s="32">
        <v>1202.32</v>
      </c>
      <c r="M21" s="32">
        <v>3655.77</v>
      </c>
      <c r="N21" s="32">
        <v>2036.19</v>
      </c>
      <c r="O21" s="32">
        <v>8855.11</v>
      </c>
      <c r="P21" s="32">
        <v>60</v>
      </c>
      <c r="Q21" s="32">
        <v>444.06</v>
      </c>
      <c r="R21" s="32">
        <v>0</v>
      </c>
      <c r="S21" s="32">
        <v>287.01</v>
      </c>
      <c r="T21" s="32">
        <v>300.35</v>
      </c>
      <c r="U21" s="32">
        <v>150343.33</v>
      </c>
      <c r="V21" s="32">
        <v>12</v>
      </c>
      <c r="W21" s="32">
        <v>12</v>
      </c>
      <c r="X21" s="32">
        <v>674.36</v>
      </c>
      <c r="Y21" s="32">
        <v>264</v>
      </c>
      <c r="Z21" s="32">
        <v>1020</v>
      </c>
      <c r="AA21" s="32">
        <v>252</v>
      </c>
      <c r="AB21" s="32">
        <v>4144.35</v>
      </c>
      <c r="AC21" s="32">
        <v>3971.18</v>
      </c>
      <c r="AD21" s="32">
        <v>3860.87</v>
      </c>
      <c r="AE21" s="32">
        <v>24</v>
      </c>
      <c r="AF21" s="32">
        <v>0</v>
      </c>
      <c r="AG21" s="32">
        <v>84</v>
      </c>
      <c r="AH21" s="32">
        <v>0</v>
      </c>
      <c r="AI21" s="32">
        <v>1406.05</v>
      </c>
    </row>
    <row r="22" spans="1:35" ht="12.9" customHeight="1">
      <c r="A22" s="29" t="s">
        <v>157</v>
      </c>
      <c r="B22" s="32">
        <v>20.05</v>
      </c>
      <c r="C22" s="32">
        <v>60</v>
      </c>
      <c r="D22" s="32">
        <v>519.98</v>
      </c>
      <c r="E22" s="32">
        <v>107.39</v>
      </c>
      <c r="F22" s="32">
        <v>1233.58</v>
      </c>
      <c r="G22" s="32">
        <v>12</v>
      </c>
      <c r="H22" s="32">
        <v>4022.65</v>
      </c>
      <c r="I22" s="32">
        <v>2461.30</v>
      </c>
      <c r="J22" s="32">
        <v>6612.30</v>
      </c>
      <c r="K22" s="32">
        <v>6604.28</v>
      </c>
      <c r="L22" s="32">
        <v>1000.50</v>
      </c>
      <c r="M22" s="32">
        <v>967.57</v>
      </c>
      <c r="N22" s="32">
        <v>2818.03</v>
      </c>
      <c r="O22" s="32">
        <v>15707.45</v>
      </c>
      <c r="P22" s="32">
        <v>242.77</v>
      </c>
      <c r="Q22" s="32">
        <v>664.07</v>
      </c>
      <c r="R22" s="32">
        <v>19.65</v>
      </c>
      <c r="S22" s="32">
        <v>9227.11</v>
      </c>
      <c r="T22" s="32">
        <v>173.44</v>
      </c>
      <c r="U22" s="32">
        <v>12</v>
      </c>
      <c r="V22" s="32">
        <v>55770.10</v>
      </c>
      <c r="W22" s="32">
        <v>147.11</v>
      </c>
      <c r="X22" s="32">
        <v>515.52</v>
      </c>
      <c r="Y22" s="32">
        <v>218.06</v>
      </c>
      <c r="Z22" s="32">
        <v>524.63</v>
      </c>
      <c r="AA22" s="32">
        <v>132.61</v>
      </c>
      <c r="AB22" s="32">
        <v>708.84</v>
      </c>
      <c r="AC22" s="32">
        <v>447.10</v>
      </c>
      <c r="AD22" s="32">
        <v>3611.93</v>
      </c>
      <c r="AE22" s="32">
        <v>5374.14</v>
      </c>
      <c r="AF22" s="32">
        <v>0</v>
      </c>
      <c r="AG22" s="32">
        <v>724.99</v>
      </c>
      <c r="AH22" s="32">
        <v>221.92</v>
      </c>
      <c r="AI22" s="32">
        <v>3994.78</v>
      </c>
    </row>
    <row r="23" spans="1:35" ht="12.9" customHeight="1">
      <c r="A23" s="29" t="s">
        <v>158</v>
      </c>
      <c r="B23" s="32">
        <v>84</v>
      </c>
      <c r="C23" s="32">
        <v>12</v>
      </c>
      <c r="D23" s="32">
        <v>417</v>
      </c>
      <c r="E23" s="32">
        <v>24</v>
      </c>
      <c r="F23" s="32">
        <v>711.12</v>
      </c>
      <c r="G23" s="32">
        <v>17.73</v>
      </c>
      <c r="H23" s="32">
        <v>614.09</v>
      </c>
      <c r="I23" s="32">
        <v>1588.56</v>
      </c>
      <c r="J23" s="32">
        <v>1541.58</v>
      </c>
      <c r="K23" s="32">
        <v>353.07</v>
      </c>
      <c r="L23" s="32">
        <v>247.35</v>
      </c>
      <c r="M23" s="32">
        <v>297.32</v>
      </c>
      <c r="N23" s="32">
        <v>546.45</v>
      </c>
      <c r="O23" s="32">
        <v>2030.85</v>
      </c>
      <c r="P23" s="32">
        <v>222.75</v>
      </c>
      <c r="Q23" s="32">
        <v>129.45</v>
      </c>
      <c r="R23" s="32">
        <v>12</v>
      </c>
      <c r="S23" s="32">
        <v>477.10</v>
      </c>
      <c r="T23" s="32">
        <v>12</v>
      </c>
      <c r="U23" s="32">
        <v>12</v>
      </c>
      <c r="V23" s="32">
        <v>147.11</v>
      </c>
      <c r="W23" s="32">
        <v>11544.62</v>
      </c>
      <c r="X23" s="32">
        <v>94.97</v>
      </c>
      <c r="Y23" s="32">
        <v>12</v>
      </c>
      <c r="Z23" s="32">
        <v>126.34</v>
      </c>
      <c r="AA23" s="32">
        <v>348.97</v>
      </c>
      <c r="AB23" s="32">
        <v>382.87</v>
      </c>
      <c r="AC23" s="32">
        <v>220.69</v>
      </c>
      <c r="AD23" s="32">
        <v>780.84</v>
      </c>
      <c r="AE23" s="32">
        <v>582.32</v>
      </c>
      <c r="AF23" s="32">
        <v>0</v>
      </c>
      <c r="AG23" s="32">
        <v>22.87</v>
      </c>
      <c r="AH23" s="32">
        <v>12</v>
      </c>
      <c r="AI23" s="32">
        <v>426.10</v>
      </c>
    </row>
    <row r="24" spans="1:35" ht="12.9" customHeight="1">
      <c r="A24" s="29" t="s">
        <v>159</v>
      </c>
      <c r="B24" s="32">
        <v>60</v>
      </c>
      <c r="C24" s="32">
        <v>378.23</v>
      </c>
      <c r="D24" s="32">
        <v>1091.31</v>
      </c>
      <c r="E24" s="32">
        <v>8212.73</v>
      </c>
      <c r="F24" s="32">
        <v>3760.85</v>
      </c>
      <c r="G24" s="32">
        <v>577.58</v>
      </c>
      <c r="H24" s="32">
        <v>5154.01</v>
      </c>
      <c r="I24" s="32">
        <v>4093.74</v>
      </c>
      <c r="J24" s="32">
        <v>48388.78</v>
      </c>
      <c r="K24" s="32">
        <v>4161.62</v>
      </c>
      <c r="L24" s="32">
        <v>5615.48</v>
      </c>
      <c r="M24" s="32">
        <v>4199.39</v>
      </c>
      <c r="N24" s="32">
        <v>10571.16</v>
      </c>
      <c r="O24" s="32">
        <v>35508.52</v>
      </c>
      <c r="P24" s="32">
        <v>307.97</v>
      </c>
      <c r="Q24" s="32">
        <v>2119.83</v>
      </c>
      <c r="R24" s="32">
        <v>0</v>
      </c>
      <c r="S24" s="32">
        <v>1958.19</v>
      </c>
      <c r="T24" s="32">
        <v>920.85</v>
      </c>
      <c r="U24" s="32">
        <v>674.36</v>
      </c>
      <c r="V24" s="32">
        <v>515.52</v>
      </c>
      <c r="W24" s="32">
        <v>94.97</v>
      </c>
      <c r="X24" s="32">
        <v>193765.57</v>
      </c>
      <c r="Y24" s="32">
        <v>375.35</v>
      </c>
      <c r="Z24" s="32">
        <v>2686.85</v>
      </c>
      <c r="AA24" s="32">
        <v>935.83</v>
      </c>
      <c r="AB24" s="32">
        <v>8944.55</v>
      </c>
      <c r="AC24" s="32">
        <v>4822.93</v>
      </c>
      <c r="AD24" s="32">
        <v>8165.98</v>
      </c>
      <c r="AE24" s="32">
        <v>224.77</v>
      </c>
      <c r="AF24" s="32">
        <v>0</v>
      </c>
      <c r="AG24" s="32">
        <v>357.16</v>
      </c>
      <c r="AH24" s="32">
        <v>2136.32</v>
      </c>
      <c r="AI24" s="32">
        <v>9181.45</v>
      </c>
    </row>
    <row r="25" spans="1:35" ht="12.9" customHeight="1">
      <c r="A25" s="29" t="s">
        <v>160</v>
      </c>
      <c r="B25" s="32">
        <v>108</v>
      </c>
      <c r="C25" s="32">
        <v>312</v>
      </c>
      <c r="D25" s="32">
        <v>0</v>
      </c>
      <c r="E25" s="32">
        <v>132.51</v>
      </c>
      <c r="F25" s="32">
        <v>2210.17</v>
      </c>
      <c r="G25" s="32">
        <v>371.58</v>
      </c>
      <c r="H25" s="32">
        <v>1331.65</v>
      </c>
      <c r="I25" s="32">
        <v>2504.30</v>
      </c>
      <c r="J25" s="32">
        <v>9228.08</v>
      </c>
      <c r="K25" s="32">
        <v>2220.87</v>
      </c>
      <c r="L25" s="32">
        <v>2219.25</v>
      </c>
      <c r="M25" s="32">
        <v>1175.04</v>
      </c>
      <c r="N25" s="32">
        <v>2478.77</v>
      </c>
      <c r="O25" s="32">
        <v>14407.75</v>
      </c>
      <c r="P25" s="32">
        <v>334.03</v>
      </c>
      <c r="Q25" s="32">
        <v>624</v>
      </c>
      <c r="R25" s="32">
        <v>0</v>
      </c>
      <c r="S25" s="32">
        <v>833.66</v>
      </c>
      <c r="T25" s="32">
        <v>336</v>
      </c>
      <c r="U25" s="32">
        <v>264</v>
      </c>
      <c r="V25" s="32">
        <v>218.06</v>
      </c>
      <c r="W25" s="32">
        <v>12</v>
      </c>
      <c r="X25" s="32">
        <v>375.35</v>
      </c>
      <c r="Y25" s="32">
        <v>89589.60</v>
      </c>
      <c r="Z25" s="32">
        <v>1706.45</v>
      </c>
      <c r="AA25" s="32">
        <v>2184.25</v>
      </c>
      <c r="AB25" s="32">
        <v>3036</v>
      </c>
      <c r="AC25" s="32">
        <v>704.35</v>
      </c>
      <c r="AD25" s="32">
        <v>3271.84</v>
      </c>
      <c r="AE25" s="32">
        <v>466.11</v>
      </c>
      <c r="AF25" s="32">
        <v>0</v>
      </c>
      <c r="AG25" s="32">
        <v>219.96</v>
      </c>
      <c r="AH25" s="32">
        <v>400.57</v>
      </c>
      <c r="AI25" s="32">
        <v>4571.17</v>
      </c>
    </row>
    <row r="26" spans="1:35" ht="12.9" customHeight="1">
      <c r="A26" s="29" t="s">
        <v>161</v>
      </c>
      <c r="B26" s="32">
        <v>7001.04</v>
      </c>
      <c r="C26" s="32">
        <v>11008.96</v>
      </c>
      <c r="D26" s="32">
        <v>3269.92</v>
      </c>
      <c r="E26" s="32">
        <v>3027.59</v>
      </c>
      <c r="F26" s="32">
        <v>12514.15</v>
      </c>
      <c r="G26" s="32">
        <v>25443.01</v>
      </c>
      <c r="H26" s="32">
        <v>3653.27</v>
      </c>
      <c r="I26" s="32">
        <v>15109.56</v>
      </c>
      <c r="J26" s="32">
        <v>235273.50</v>
      </c>
      <c r="K26" s="32">
        <v>13455.47</v>
      </c>
      <c r="L26" s="32">
        <v>22103.36</v>
      </c>
      <c r="M26" s="32">
        <v>70152.93</v>
      </c>
      <c r="N26" s="32">
        <v>10917.48</v>
      </c>
      <c r="O26" s="32">
        <v>59724.72</v>
      </c>
      <c r="P26" s="32">
        <v>3596.55</v>
      </c>
      <c r="Q26" s="32">
        <v>3557.80</v>
      </c>
      <c r="R26" s="32">
        <v>36</v>
      </c>
      <c r="S26" s="32">
        <v>2580.52</v>
      </c>
      <c r="T26" s="32">
        <v>1139.75</v>
      </c>
      <c r="U26" s="32">
        <v>1020</v>
      </c>
      <c r="V26" s="32">
        <v>524.63</v>
      </c>
      <c r="W26" s="32">
        <v>126.34</v>
      </c>
      <c r="X26" s="32">
        <v>2686.85</v>
      </c>
      <c r="Y26" s="32">
        <v>1706.45</v>
      </c>
      <c r="Z26" s="32">
        <v>558943.59</v>
      </c>
      <c r="AA26" s="32">
        <v>1321.14</v>
      </c>
      <c r="AB26" s="32">
        <v>18816.96</v>
      </c>
      <c r="AC26" s="32">
        <v>16647.13</v>
      </c>
      <c r="AD26" s="32">
        <v>25722.21</v>
      </c>
      <c r="AE26" s="32">
        <v>532.47</v>
      </c>
      <c r="AF26" s="32">
        <v>12</v>
      </c>
      <c r="AG26" s="32">
        <v>1015.26</v>
      </c>
      <c r="AH26" s="32">
        <v>4973.47</v>
      </c>
      <c r="AI26" s="32">
        <v>21872.09</v>
      </c>
    </row>
    <row r="27" spans="1:35" ht="12.9" customHeight="1">
      <c r="A27" s="29" t="s">
        <v>162</v>
      </c>
      <c r="B27" s="32">
        <v>178.50</v>
      </c>
      <c r="C27" s="32">
        <v>486.23</v>
      </c>
      <c r="D27" s="32">
        <v>0</v>
      </c>
      <c r="E27" s="32">
        <v>707.95</v>
      </c>
      <c r="F27" s="32">
        <v>6491.88</v>
      </c>
      <c r="G27" s="32">
        <v>396</v>
      </c>
      <c r="H27" s="32">
        <v>3378.29</v>
      </c>
      <c r="I27" s="32">
        <v>5864.93</v>
      </c>
      <c r="J27" s="32">
        <v>25483.95</v>
      </c>
      <c r="K27" s="32">
        <v>5020.13</v>
      </c>
      <c r="L27" s="32">
        <v>4916.42</v>
      </c>
      <c r="M27" s="32">
        <v>2562.99</v>
      </c>
      <c r="N27" s="32">
        <v>9576.26</v>
      </c>
      <c r="O27" s="32">
        <v>38772.33</v>
      </c>
      <c r="P27" s="32">
        <v>239.23</v>
      </c>
      <c r="Q27" s="32">
        <v>1785.02</v>
      </c>
      <c r="R27" s="32">
        <v>192</v>
      </c>
      <c r="S27" s="32">
        <v>3412.19</v>
      </c>
      <c r="T27" s="32">
        <v>1163.19</v>
      </c>
      <c r="U27" s="32">
        <v>252</v>
      </c>
      <c r="V27" s="32">
        <v>132.61</v>
      </c>
      <c r="W27" s="32">
        <v>348.97</v>
      </c>
      <c r="X27" s="32">
        <v>935.83</v>
      </c>
      <c r="Y27" s="32">
        <v>2184.25</v>
      </c>
      <c r="Z27" s="32">
        <v>1321.14</v>
      </c>
      <c r="AA27" s="32">
        <v>229408.22</v>
      </c>
      <c r="AB27" s="32">
        <v>23728.26</v>
      </c>
      <c r="AC27" s="32">
        <v>3132.26</v>
      </c>
      <c r="AD27" s="32">
        <v>13465.64</v>
      </c>
      <c r="AE27" s="32">
        <v>960.14</v>
      </c>
      <c r="AF27" s="32">
        <v>0</v>
      </c>
      <c r="AG27" s="32">
        <v>410.16</v>
      </c>
      <c r="AH27" s="32">
        <v>796.23</v>
      </c>
      <c r="AI27" s="32">
        <v>11188.74</v>
      </c>
    </row>
    <row r="28" spans="1:35" ht="12.9" customHeight="1">
      <c r="A28" s="29" t="s">
        <v>163</v>
      </c>
      <c r="B28" s="32">
        <v>2798.18</v>
      </c>
      <c r="C28" s="32">
        <v>5617.63</v>
      </c>
      <c r="D28" s="32">
        <v>42333.73</v>
      </c>
      <c r="E28" s="32">
        <v>4033.01</v>
      </c>
      <c r="F28" s="32">
        <v>43629.49</v>
      </c>
      <c r="G28" s="32">
        <v>2211.97</v>
      </c>
      <c r="H28" s="32">
        <v>14907.93</v>
      </c>
      <c r="I28" s="32">
        <v>34298.93</v>
      </c>
      <c r="J28" s="32">
        <v>199879.02</v>
      </c>
      <c r="K28" s="32">
        <v>26633.93</v>
      </c>
      <c r="L28" s="32">
        <v>29055.80</v>
      </c>
      <c r="M28" s="32">
        <v>19389.04</v>
      </c>
      <c r="N28" s="32">
        <v>42475.31</v>
      </c>
      <c r="O28" s="32">
        <v>209563.58</v>
      </c>
      <c r="P28" s="32">
        <v>3405.84</v>
      </c>
      <c r="Q28" s="32">
        <v>11432.23</v>
      </c>
      <c r="R28" s="32">
        <v>220.34</v>
      </c>
      <c r="S28" s="32">
        <v>10489.71</v>
      </c>
      <c r="T28" s="32">
        <v>2504</v>
      </c>
      <c r="U28" s="32">
        <v>4144.35</v>
      </c>
      <c r="V28" s="32">
        <v>708.84</v>
      </c>
      <c r="W28" s="32">
        <v>382.87</v>
      </c>
      <c r="X28" s="32">
        <v>8944.55</v>
      </c>
      <c r="Y28" s="32">
        <v>3036</v>
      </c>
      <c r="Z28" s="32">
        <v>18816.96</v>
      </c>
      <c r="AA28" s="32">
        <v>23728.26</v>
      </c>
      <c r="AB28" s="32">
        <v>1127603.72</v>
      </c>
      <c r="AC28" s="32">
        <v>0</v>
      </c>
      <c r="AD28" s="32">
        <v>65650.15</v>
      </c>
      <c r="AE28" s="32">
        <v>564</v>
      </c>
      <c r="AF28" s="32">
        <v>36</v>
      </c>
      <c r="AG28" s="32">
        <v>1780.31</v>
      </c>
      <c r="AH28" s="32">
        <v>17593.42</v>
      </c>
      <c r="AI28" s="32">
        <v>75111.14</v>
      </c>
    </row>
    <row r="29" spans="1:35" ht="12.9" customHeight="1">
      <c r="A29" s="29" t="s">
        <v>164</v>
      </c>
      <c r="B29" s="32">
        <v>2565.37</v>
      </c>
      <c r="C29" s="32">
        <v>4248.55</v>
      </c>
      <c r="D29" s="32">
        <v>5085.58</v>
      </c>
      <c r="E29" s="32">
        <v>1359.46</v>
      </c>
      <c r="F29" s="32">
        <v>9869.75</v>
      </c>
      <c r="G29" s="32">
        <v>2601.47</v>
      </c>
      <c r="H29" s="32">
        <v>5613.64</v>
      </c>
      <c r="I29" s="32">
        <v>12847.43</v>
      </c>
      <c r="J29" s="32">
        <v>105863.25</v>
      </c>
      <c r="K29" s="32">
        <v>15484.54</v>
      </c>
      <c r="L29" s="32">
        <v>10007.46</v>
      </c>
      <c r="M29" s="32">
        <v>14718.74</v>
      </c>
      <c r="N29" s="32">
        <v>10344.69</v>
      </c>
      <c r="O29" s="32">
        <v>47558.53</v>
      </c>
      <c r="P29" s="32">
        <v>1759.42</v>
      </c>
      <c r="Q29" s="32">
        <v>2657.29</v>
      </c>
      <c r="R29" s="32">
        <v>12</v>
      </c>
      <c r="S29" s="32">
        <v>6196.55</v>
      </c>
      <c r="T29" s="32">
        <v>1028.85</v>
      </c>
      <c r="U29" s="32">
        <v>3971.18</v>
      </c>
      <c r="V29" s="32">
        <v>447.10</v>
      </c>
      <c r="W29" s="32">
        <v>220.69</v>
      </c>
      <c r="X29" s="32">
        <v>4822.93</v>
      </c>
      <c r="Y29" s="32">
        <v>704.35</v>
      </c>
      <c r="Z29" s="32">
        <v>16647.13</v>
      </c>
      <c r="AA29" s="32">
        <v>3132.26</v>
      </c>
      <c r="AB29" s="32">
        <v>0</v>
      </c>
      <c r="AC29" s="32">
        <v>255298.18</v>
      </c>
      <c r="AD29" s="32">
        <v>14397.58</v>
      </c>
      <c r="AE29" s="32">
        <v>904.47</v>
      </c>
      <c r="AF29" s="32">
        <v>24</v>
      </c>
      <c r="AG29" s="32">
        <v>1396.20</v>
      </c>
      <c r="AH29" s="32">
        <v>8713.88</v>
      </c>
      <c r="AI29" s="32">
        <v>19125.80</v>
      </c>
    </row>
    <row r="30" spans="1:35" ht="12.9" customHeight="1">
      <c r="A30" s="29" t="s">
        <v>165</v>
      </c>
      <c r="B30" s="32">
        <v>1446.51</v>
      </c>
      <c r="C30" s="32">
        <v>5444.57</v>
      </c>
      <c r="D30" s="32">
        <v>17667.19</v>
      </c>
      <c r="E30" s="32">
        <v>6379.71</v>
      </c>
      <c r="F30" s="32">
        <v>40707.39</v>
      </c>
      <c r="G30" s="32">
        <v>10107.51</v>
      </c>
      <c r="H30" s="32">
        <v>40506.21</v>
      </c>
      <c r="I30" s="32">
        <v>32599.04</v>
      </c>
      <c r="J30" s="32">
        <v>224285.93</v>
      </c>
      <c r="K30" s="32">
        <v>52473.44</v>
      </c>
      <c r="L30" s="32">
        <v>43726.91</v>
      </c>
      <c r="M30" s="32">
        <v>27017.86</v>
      </c>
      <c r="N30" s="32">
        <v>62835.71</v>
      </c>
      <c r="O30" s="32">
        <v>273184.85</v>
      </c>
      <c r="P30" s="32">
        <v>2938.15</v>
      </c>
      <c r="Q30" s="32">
        <v>18616.08</v>
      </c>
      <c r="R30" s="32">
        <v>228</v>
      </c>
      <c r="S30" s="32">
        <v>21490.51</v>
      </c>
      <c r="T30" s="32">
        <v>4320.81</v>
      </c>
      <c r="U30" s="32">
        <v>3860.87</v>
      </c>
      <c r="V30" s="32">
        <v>3611.93</v>
      </c>
      <c r="W30" s="32">
        <v>780.84</v>
      </c>
      <c r="X30" s="32">
        <v>8165.98</v>
      </c>
      <c r="Y30" s="32">
        <v>3271.84</v>
      </c>
      <c r="Z30" s="32">
        <v>25722.21</v>
      </c>
      <c r="AA30" s="32">
        <v>13465.64</v>
      </c>
      <c r="AB30" s="32">
        <v>65650.15</v>
      </c>
      <c r="AC30" s="32">
        <v>14397.58</v>
      </c>
      <c r="AD30" s="32">
        <v>1763342.54</v>
      </c>
      <c r="AE30" s="32">
        <v>4107.25</v>
      </c>
      <c r="AF30" s="32">
        <v>1136.27</v>
      </c>
      <c r="AG30" s="32">
        <v>2809.54</v>
      </c>
      <c r="AH30" s="32">
        <v>5066.05</v>
      </c>
      <c r="AI30" s="32">
        <v>86044.04</v>
      </c>
    </row>
    <row r="31" spans="1:35" ht="12.9" customHeight="1">
      <c r="A31" s="29" t="s">
        <v>166</v>
      </c>
      <c r="B31" s="32">
        <v>56.06</v>
      </c>
      <c r="C31" s="32">
        <v>168</v>
      </c>
      <c r="D31" s="32">
        <v>1396.15</v>
      </c>
      <c r="E31" s="32">
        <v>77.47</v>
      </c>
      <c r="F31" s="32">
        <v>1920.56</v>
      </c>
      <c r="G31" s="32">
        <v>52.49</v>
      </c>
      <c r="H31" s="32">
        <v>1508.36</v>
      </c>
      <c r="I31" s="32">
        <v>2271.13</v>
      </c>
      <c r="J31" s="32">
        <v>8424.05</v>
      </c>
      <c r="K31" s="32">
        <v>8852.92</v>
      </c>
      <c r="L31" s="32">
        <v>1262.73</v>
      </c>
      <c r="M31" s="32">
        <v>1419.82</v>
      </c>
      <c r="N31" s="32">
        <v>3298.94</v>
      </c>
      <c r="O31" s="32">
        <v>27553.19</v>
      </c>
      <c r="P31" s="32">
        <v>620.26</v>
      </c>
      <c r="Q31" s="32">
        <v>352.58</v>
      </c>
      <c r="R31" s="32">
        <v>12</v>
      </c>
      <c r="S31" s="32">
        <v>2023.87</v>
      </c>
      <c r="T31" s="32">
        <v>413.17</v>
      </c>
      <c r="U31" s="32">
        <v>24</v>
      </c>
      <c r="V31" s="32">
        <v>5374.14</v>
      </c>
      <c r="W31" s="32">
        <v>582.32</v>
      </c>
      <c r="X31" s="32">
        <v>224.77</v>
      </c>
      <c r="Y31" s="32">
        <v>466.11</v>
      </c>
      <c r="Z31" s="32">
        <v>532.47</v>
      </c>
      <c r="AA31" s="32">
        <v>960.14</v>
      </c>
      <c r="AB31" s="32">
        <v>564</v>
      </c>
      <c r="AC31" s="32">
        <v>904.47</v>
      </c>
      <c r="AD31" s="32">
        <v>4107.25</v>
      </c>
      <c r="AE31" s="32">
        <v>88900.68</v>
      </c>
      <c r="AF31" s="32">
        <v>0</v>
      </c>
      <c r="AG31" s="32">
        <v>1715.68</v>
      </c>
      <c r="AH31" s="32">
        <v>408</v>
      </c>
      <c r="AI31" s="32">
        <v>5803.38</v>
      </c>
    </row>
    <row r="32" spans="1:35" ht="12.9" customHeight="1">
      <c r="A32" s="29" t="s">
        <v>167</v>
      </c>
      <c r="B32" s="32">
        <v>0</v>
      </c>
      <c r="C32" s="32">
        <v>24</v>
      </c>
      <c r="D32" s="32">
        <v>12</v>
      </c>
      <c r="E32" s="32">
        <v>0</v>
      </c>
      <c r="F32" s="32">
        <v>12</v>
      </c>
      <c r="G32" s="32">
        <v>0</v>
      </c>
      <c r="H32" s="32">
        <v>0</v>
      </c>
      <c r="I32" s="32">
        <v>24</v>
      </c>
      <c r="J32" s="32">
        <v>180</v>
      </c>
      <c r="K32" s="32">
        <v>12</v>
      </c>
      <c r="L32" s="32">
        <v>72</v>
      </c>
      <c r="M32" s="32">
        <v>108</v>
      </c>
      <c r="N32" s="32">
        <v>24</v>
      </c>
      <c r="O32" s="32">
        <v>96</v>
      </c>
      <c r="P32" s="32">
        <v>12</v>
      </c>
      <c r="Q32" s="32">
        <v>0</v>
      </c>
      <c r="R32" s="32">
        <v>0</v>
      </c>
      <c r="S32" s="32">
        <v>0</v>
      </c>
      <c r="T32" s="32">
        <v>0</v>
      </c>
      <c r="U32" s="32">
        <v>0</v>
      </c>
      <c r="V32" s="32">
        <v>0</v>
      </c>
      <c r="W32" s="32">
        <v>0</v>
      </c>
      <c r="X32" s="32">
        <v>0</v>
      </c>
      <c r="Y32" s="32">
        <v>0</v>
      </c>
      <c r="Z32" s="32">
        <v>12</v>
      </c>
      <c r="AA32" s="32">
        <v>0</v>
      </c>
      <c r="AB32" s="32">
        <v>36</v>
      </c>
      <c r="AC32" s="32">
        <v>24</v>
      </c>
      <c r="AD32" s="32">
        <v>1136.27</v>
      </c>
      <c r="AE32" s="32">
        <v>0</v>
      </c>
      <c r="AF32" s="32">
        <v>1856.27</v>
      </c>
      <c r="AG32" s="32">
        <v>12</v>
      </c>
      <c r="AH32" s="32">
        <v>24</v>
      </c>
      <c r="AI32" s="32">
        <v>12</v>
      </c>
    </row>
    <row r="33" spans="1:35" ht="12.9" customHeight="1">
      <c r="A33" s="29" t="s">
        <v>168</v>
      </c>
      <c r="B33" s="32">
        <v>347.16</v>
      </c>
      <c r="C33" s="32">
        <v>267.67</v>
      </c>
      <c r="D33" s="32">
        <v>719.30</v>
      </c>
      <c r="E33" s="32">
        <v>260.97</v>
      </c>
      <c r="F33" s="32">
        <v>2829.65</v>
      </c>
      <c r="G33" s="32">
        <v>132</v>
      </c>
      <c r="H33" s="32">
        <v>1126.70</v>
      </c>
      <c r="I33" s="32">
        <v>4188.85</v>
      </c>
      <c r="J33" s="32">
        <v>10592.77</v>
      </c>
      <c r="K33" s="32">
        <v>12127.12</v>
      </c>
      <c r="L33" s="32">
        <v>2499.73</v>
      </c>
      <c r="M33" s="32">
        <v>1438.30</v>
      </c>
      <c r="N33" s="32">
        <v>2609.38</v>
      </c>
      <c r="O33" s="32">
        <v>5780</v>
      </c>
      <c r="P33" s="32">
        <v>251.16</v>
      </c>
      <c r="Q33" s="32">
        <v>419.83</v>
      </c>
      <c r="R33" s="32">
        <v>60.21</v>
      </c>
      <c r="S33" s="32">
        <v>4308.36</v>
      </c>
      <c r="T33" s="32">
        <v>514.39</v>
      </c>
      <c r="U33" s="32">
        <v>84</v>
      </c>
      <c r="V33" s="32">
        <v>724.99</v>
      </c>
      <c r="W33" s="32">
        <v>22.87</v>
      </c>
      <c r="X33" s="32">
        <v>357.16</v>
      </c>
      <c r="Y33" s="32">
        <v>219.96</v>
      </c>
      <c r="Z33" s="32">
        <v>1015.26</v>
      </c>
      <c r="AA33" s="32">
        <v>410.16</v>
      </c>
      <c r="AB33" s="32">
        <v>1780.31</v>
      </c>
      <c r="AC33" s="32">
        <v>1396.20</v>
      </c>
      <c r="AD33" s="32">
        <v>2809.54</v>
      </c>
      <c r="AE33" s="32">
        <v>1715.68</v>
      </c>
      <c r="AF33" s="32">
        <v>12</v>
      </c>
      <c r="AG33" s="32">
        <v>54539.18</v>
      </c>
      <c r="AH33" s="32">
        <v>520.15</v>
      </c>
      <c r="AI33" s="32">
        <v>2362.37</v>
      </c>
    </row>
    <row r="34" spans="1:35" ht="12.9" customHeight="1">
      <c r="A34" s="29" t="s">
        <v>169</v>
      </c>
      <c r="B34" s="32">
        <v>980.16</v>
      </c>
      <c r="C34" s="32">
        <v>1435.88</v>
      </c>
      <c r="D34" s="32">
        <v>1895.71</v>
      </c>
      <c r="E34" s="32">
        <v>385.93</v>
      </c>
      <c r="F34" s="32">
        <v>4032.88</v>
      </c>
      <c r="G34" s="32">
        <v>395.58</v>
      </c>
      <c r="H34" s="32">
        <v>1309.57</v>
      </c>
      <c r="I34" s="32">
        <v>3862.79</v>
      </c>
      <c r="J34" s="32">
        <v>36143.03</v>
      </c>
      <c r="K34" s="32">
        <v>3586.74</v>
      </c>
      <c r="L34" s="32">
        <v>3036.55</v>
      </c>
      <c r="M34" s="32">
        <v>8599.77</v>
      </c>
      <c r="N34" s="32">
        <v>3129.35</v>
      </c>
      <c r="O34" s="32">
        <v>17729.36</v>
      </c>
      <c r="P34" s="32">
        <v>552.90</v>
      </c>
      <c r="Q34" s="32">
        <v>795.94</v>
      </c>
      <c r="R34" s="32">
        <v>12</v>
      </c>
      <c r="S34" s="32">
        <v>1366.42</v>
      </c>
      <c r="T34" s="32">
        <v>347.35</v>
      </c>
      <c r="U34" s="32">
        <v>0</v>
      </c>
      <c r="V34" s="32">
        <v>221.92</v>
      </c>
      <c r="W34" s="32">
        <v>12</v>
      </c>
      <c r="X34" s="32">
        <v>2136.32</v>
      </c>
      <c r="Y34" s="32">
        <v>400.57</v>
      </c>
      <c r="Z34" s="32">
        <v>4973.47</v>
      </c>
      <c r="AA34" s="32">
        <v>796.23</v>
      </c>
      <c r="AB34" s="32">
        <v>17593.42</v>
      </c>
      <c r="AC34" s="32">
        <v>8713.88</v>
      </c>
      <c r="AD34" s="32">
        <v>5066.05</v>
      </c>
      <c r="AE34" s="32">
        <v>408</v>
      </c>
      <c r="AF34" s="32">
        <v>24</v>
      </c>
      <c r="AG34" s="32">
        <v>520.15</v>
      </c>
      <c r="AH34" s="32">
        <v>103040.96</v>
      </c>
      <c r="AI34" s="32">
        <v>4690.04</v>
      </c>
    </row>
    <row r="35" spans="1:35" ht="20.4" thickBot="1">
      <c r="A35" s="29" t="s">
        <v>25</v>
      </c>
      <c r="B35" s="32">
        <v>1271.21</v>
      </c>
      <c r="C35" s="32">
        <v>2013.05</v>
      </c>
      <c r="D35" s="32">
        <v>13449.32</v>
      </c>
      <c r="E35" s="32">
        <v>6847.28</v>
      </c>
      <c r="F35" s="32">
        <v>35803.23</v>
      </c>
      <c r="G35" s="32">
        <v>2239.88</v>
      </c>
      <c r="H35" s="32">
        <v>65239.16</v>
      </c>
      <c r="I35" s="32">
        <v>47130.30</v>
      </c>
      <c r="J35" s="32">
        <v>183820.48</v>
      </c>
      <c r="K35" s="32">
        <v>0</v>
      </c>
      <c r="L35" s="32">
        <v>0</v>
      </c>
      <c r="M35" s="32">
        <v>18732.56</v>
      </c>
      <c r="N35" s="32">
        <v>85745.63</v>
      </c>
      <c r="O35" s="32">
        <v>0</v>
      </c>
      <c r="P35" s="32">
        <v>3747.62</v>
      </c>
      <c r="Q35" s="32">
        <v>16443.67</v>
      </c>
      <c r="R35" s="32">
        <v>189.94</v>
      </c>
      <c r="S35" s="32">
        <v>16711.91</v>
      </c>
      <c r="T35" s="32">
        <v>3872.72</v>
      </c>
      <c r="U35" s="32">
        <v>1406.05</v>
      </c>
      <c r="V35" s="32">
        <v>3994.78</v>
      </c>
      <c r="W35" s="32">
        <v>426.10</v>
      </c>
      <c r="X35" s="32">
        <v>9181.45</v>
      </c>
      <c r="Y35" s="32">
        <v>4571.17</v>
      </c>
      <c r="Z35" s="32">
        <v>21872.09</v>
      </c>
      <c r="AA35" s="32">
        <v>11188.74</v>
      </c>
      <c r="AB35" s="32">
        <v>75111.14</v>
      </c>
      <c r="AC35" s="32">
        <v>19125.80</v>
      </c>
      <c r="AD35" s="32">
        <v>86044.04</v>
      </c>
      <c r="AE35" s="32">
        <v>5803.38</v>
      </c>
      <c r="AF35" s="32">
        <v>12</v>
      </c>
      <c r="AG35" s="32">
        <v>2362.37</v>
      </c>
      <c r="AH35" s="32">
        <v>4690.04</v>
      </c>
      <c r="AI35" s="32">
        <v>1615627.68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7942D7D-7D96-4ED5-BCE4-CA977BF8DEBA}">
  <dimension ref="A1:G1665"/>
  <sheetViews>
    <sheetView workbookViewId="0" topLeftCell="A1">
      <pane xSplit="4" ySplit="1" topLeftCell="E2" activePane="bottomRight" state="frozen"/>
      <selection pane="topLeft" activeCell="A1" sqref="A1"/>
      <selection pane="bottomLeft" activeCell="A2" sqref="A2"/>
      <selection pane="topRight" activeCell="E1" sqref="E1"/>
      <selection pane="bottomRight" activeCell="A1" sqref="A1"/>
    </sheetView>
  </sheetViews>
  <sheetFormatPr defaultColWidth="8.884285714285713" defaultRowHeight="10.2"/>
  <cols>
    <col min="1" max="1" width="12" style="1" customWidth="1"/>
    <col min="2" max="2" width="17" style="1" customWidth="1"/>
    <col min="3" max="3" width="10.285714285714286" style="1" customWidth="1"/>
    <col min="4" max="4" width="11.571428571428571" style="1" customWidth="1"/>
    <col min="5" max="5" width="10.285714285714286" style="8" customWidth="1"/>
    <col min="6" max="6" width="15" style="8" customWidth="1"/>
    <col min="7" max="7" width="27.857142857142858" style="8" customWidth="1"/>
    <col min="8" max="16384" width="8.857142857142858" style="1"/>
  </cols>
  <sheetData>
    <row r="1" spans="1:7" s="2" customFormat="1" ht="31.2" thickBot="1">
      <c r="A1" s="24" t="s">
        <v>17</v>
      </c>
      <c r="B1" s="25" t="s">
        <v>18</v>
      </c>
      <c r="C1" s="25" t="s">
        <v>19</v>
      </c>
      <c r="D1" s="10" t="s">
        <v>232</v>
      </c>
      <c r="E1" s="11" t="s">
        <v>24</v>
      </c>
      <c r="F1" s="11" t="s">
        <v>23</v>
      </c>
      <c r="G1" s="12" t="s">
        <v>20</v>
      </c>
    </row>
    <row r="2" spans="1:7" ht="10.2">
      <c r="A2" s="37" t="s">
        <v>186</v>
      </c>
      <c r="B2" s="37" t="s">
        <v>187</v>
      </c>
      <c r="C2" s="37" t="s">
        <v>188</v>
      </c>
      <c r="D2" s="37" t="s">
        <v>189</v>
      </c>
      <c r="E2" s="39">
        <v>19886.31</v>
      </c>
      <c r="F2" s="39">
        <v>14898979.550000001</v>
      </c>
      <c r="G2" s="39">
        <v>389505.52</v>
      </c>
    </row>
    <row r="3" spans="1:7" ht="10.2">
      <c r="A3" s="37" t="s">
        <v>186</v>
      </c>
      <c r="B3" s="37" t="s">
        <v>187</v>
      </c>
      <c r="C3" s="37" t="s">
        <v>188</v>
      </c>
      <c r="D3" s="37" t="s">
        <v>190</v>
      </c>
      <c r="E3" s="39">
        <v>1646606.42</v>
      </c>
      <c r="F3" s="39">
        <v>182514073.58000001</v>
      </c>
      <c r="G3" s="39">
        <v>15155717.800000001</v>
      </c>
    </row>
    <row r="4" spans="1:7" ht="10.2">
      <c r="A4" s="37" t="s">
        <v>186</v>
      </c>
      <c r="B4" s="37" t="s">
        <v>187</v>
      </c>
      <c r="C4" s="37" t="s">
        <v>191</v>
      </c>
      <c r="D4" s="37" t="s">
        <v>189</v>
      </c>
      <c r="E4" s="39">
        <v>20031.52</v>
      </c>
      <c r="F4" s="39">
        <v>9606874.0399999991</v>
      </c>
      <c r="G4" s="39">
        <v>347776.28</v>
      </c>
    </row>
    <row r="5" spans="1:7" ht="10.2">
      <c r="A5" s="37" t="s">
        <v>186</v>
      </c>
      <c r="B5" s="37" t="s">
        <v>187</v>
      </c>
      <c r="C5" s="37" t="s">
        <v>191</v>
      </c>
      <c r="D5" s="37" t="s">
        <v>190</v>
      </c>
      <c r="E5" s="39">
        <v>1744990.85</v>
      </c>
      <c r="F5" s="39">
        <v>185041356.93000001</v>
      </c>
      <c r="G5" s="39">
        <v>16246537.890000001</v>
      </c>
    </row>
    <row r="6" spans="1:7" ht="10.2">
      <c r="A6" s="37" t="s">
        <v>186</v>
      </c>
      <c r="B6" s="37" t="s">
        <v>192</v>
      </c>
      <c r="C6" s="37" t="s">
        <v>188</v>
      </c>
      <c r="D6" s="37" t="s">
        <v>189</v>
      </c>
      <c r="E6" s="39">
        <v>13197.91</v>
      </c>
      <c r="F6" s="39">
        <v>15382476.16</v>
      </c>
      <c r="G6" s="39">
        <v>1158243.60</v>
      </c>
    </row>
    <row r="7" spans="1:7" ht="10.2">
      <c r="A7" s="37" t="s">
        <v>186</v>
      </c>
      <c r="B7" s="37" t="s">
        <v>192</v>
      </c>
      <c r="C7" s="37" t="s">
        <v>188</v>
      </c>
      <c r="D7" s="37" t="s">
        <v>190</v>
      </c>
      <c r="E7" s="39">
        <v>591054.25</v>
      </c>
      <c r="F7" s="39">
        <v>114880038.13</v>
      </c>
      <c r="G7" s="39">
        <v>28098988.690000001</v>
      </c>
    </row>
    <row r="8" spans="1:7" ht="10.2">
      <c r="A8" s="37" t="s">
        <v>186</v>
      </c>
      <c r="B8" s="37" t="s">
        <v>192</v>
      </c>
      <c r="C8" s="37" t="s">
        <v>191</v>
      </c>
      <c r="D8" s="37" t="s">
        <v>189</v>
      </c>
      <c r="E8" s="39">
        <v>11400.55</v>
      </c>
      <c r="F8" s="39">
        <v>12229043.73</v>
      </c>
      <c r="G8" s="39">
        <v>1020495.02</v>
      </c>
    </row>
    <row r="9" spans="1:7" ht="10.2">
      <c r="A9" s="37" t="s">
        <v>186</v>
      </c>
      <c r="B9" s="37" t="s">
        <v>192</v>
      </c>
      <c r="C9" s="37" t="s">
        <v>191</v>
      </c>
      <c r="D9" s="37" t="s">
        <v>190</v>
      </c>
      <c r="E9" s="39">
        <v>599398.24</v>
      </c>
      <c r="F9" s="39">
        <v>68928809.239999995</v>
      </c>
      <c r="G9" s="39">
        <v>19615331.879999999</v>
      </c>
    </row>
    <row r="10" spans="1:7" ht="10.2">
      <c r="A10" s="37" t="s">
        <v>186</v>
      </c>
      <c r="B10" s="37" t="s">
        <v>193</v>
      </c>
      <c r="C10" s="37" t="s">
        <v>188</v>
      </c>
      <c r="D10" s="37" t="s">
        <v>189</v>
      </c>
      <c r="E10" s="39">
        <v>13402.63</v>
      </c>
      <c r="F10" s="39">
        <v>15541849.970000001</v>
      </c>
      <c r="G10" s="39">
        <v>1133641.29</v>
      </c>
    </row>
    <row r="11" spans="1:7" ht="10.2">
      <c r="A11" s="37" t="s">
        <v>186</v>
      </c>
      <c r="B11" s="37" t="s">
        <v>193</v>
      </c>
      <c r="C11" s="37" t="s">
        <v>188</v>
      </c>
      <c r="D11" s="37" t="s">
        <v>190</v>
      </c>
      <c r="E11" s="39">
        <v>613229.49</v>
      </c>
      <c r="F11" s="39">
        <v>140909240.18000001</v>
      </c>
      <c r="G11" s="39">
        <v>30641399.379999999</v>
      </c>
    </row>
    <row r="12" spans="1:7" ht="10.2">
      <c r="A12" s="37" t="s">
        <v>186</v>
      </c>
      <c r="B12" s="37" t="s">
        <v>193</v>
      </c>
      <c r="C12" s="37" t="s">
        <v>191</v>
      </c>
      <c r="D12" s="37" t="s">
        <v>189</v>
      </c>
      <c r="E12" s="39">
        <v>9850.60</v>
      </c>
      <c r="F12" s="39">
        <v>13436342.01</v>
      </c>
      <c r="G12" s="39">
        <v>965016.29</v>
      </c>
    </row>
    <row r="13" spans="1:7" ht="10.2">
      <c r="A13" s="37" t="s">
        <v>186</v>
      </c>
      <c r="B13" s="37" t="s">
        <v>193</v>
      </c>
      <c r="C13" s="37" t="s">
        <v>191</v>
      </c>
      <c r="D13" s="37" t="s">
        <v>190</v>
      </c>
      <c r="E13" s="39">
        <v>625844.88</v>
      </c>
      <c r="F13" s="39">
        <v>72302307.049999997</v>
      </c>
      <c r="G13" s="39">
        <v>21124998.890000001</v>
      </c>
    </row>
    <row r="14" spans="1:7" ht="10.2">
      <c r="A14" s="37" t="s">
        <v>186</v>
      </c>
      <c r="B14" s="37" t="s">
        <v>194</v>
      </c>
      <c r="C14" s="37" t="s">
        <v>188</v>
      </c>
      <c r="D14" s="37" t="s">
        <v>189</v>
      </c>
      <c r="E14" s="39">
        <v>17620.84</v>
      </c>
      <c r="F14" s="39">
        <v>18541323.149999999</v>
      </c>
      <c r="G14" s="39">
        <v>1521768.87</v>
      </c>
    </row>
    <row r="15" spans="1:7" ht="10.2">
      <c r="A15" s="37" t="s">
        <v>186</v>
      </c>
      <c r="B15" s="37" t="s">
        <v>194</v>
      </c>
      <c r="C15" s="37" t="s">
        <v>188</v>
      </c>
      <c r="D15" s="37" t="s">
        <v>190</v>
      </c>
      <c r="E15" s="39">
        <v>733787.16</v>
      </c>
      <c r="F15" s="39">
        <v>212425475.50999999</v>
      </c>
      <c r="G15" s="39">
        <v>39150591.850000001</v>
      </c>
    </row>
    <row r="16" spans="1:7" ht="10.2">
      <c r="A16" s="37" t="s">
        <v>186</v>
      </c>
      <c r="B16" s="37" t="s">
        <v>194</v>
      </c>
      <c r="C16" s="37" t="s">
        <v>191</v>
      </c>
      <c r="D16" s="37" t="s">
        <v>189</v>
      </c>
      <c r="E16" s="39">
        <v>12181.59</v>
      </c>
      <c r="F16" s="39">
        <v>16991256.84</v>
      </c>
      <c r="G16" s="39">
        <v>1224378.16</v>
      </c>
    </row>
    <row r="17" spans="1:7" ht="10.2">
      <c r="A17" s="37" t="s">
        <v>186</v>
      </c>
      <c r="B17" s="37" t="s">
        <v>194</v>
      </c>
      <c r="C17" s="37" t="s">
        <v>191</v>
      </c>
      <c r="D17" s="37" t="s">
        <v>190</v>
      </c>
      <c r="E17" s="39">
        <v>759247.93</v>
      </c>
      <c r="F17" s="39">
        <v>91838840.200000003</v>
      </c>
      <c r="G17" s="39">
        <v>27859685.710000001</v>
      </c>
    </row>
    <row r="18" spans="1:7" ht="10.2">
      <c r="A18" s="37" t="s">
        <v>186</v>
      </c>
      <c r="B18" s="37" t="s">
        <v>195</v>
      </c>
      <c r="C18" s="37" t="s">
        <v>188</v>
      </c>
      <c r="D18" s="37" t="s">
        <v>189</v>
      </c>
      <c r="E18" s="39">
        <v>20950.96</v>
      </c>
      <c r="F18" s="39">
        <v>23146220.010000002</v>
      </c>
      <c r="G18" s="39">
        <v>1910096.30</v>
      </c>
    </row>
    <row r="19" spans="1:7" ht="10.2">
      <c r="A19" s="37" t="s">
        <v>186</v>
      </c>
      <c r="B19" s="37" t="s">
        <v>195</v>
      </c>
      <c r="C19" s="37" t="s">
        <v>188</v>
      </c>
      <c r="D19" s="37" t="s">
        <v>190</v>
      </c>
      <c r="E19" s="39">
        <v>727158.97</v>
      </c>
      <c r="F19" s="39">
        <v>206844638.88999999</v>
      </c>
      <c r="G19" s="39">
        <v>40984492.630000003</v>
      </c>
    </row>
    <row r="20" spans="1:7" ht="10.2">
      <c r="A20" s="37" t="s">
        <v>186</v>
      </c>
      <c r="B20" s="37" t="s">
        <v>195</v>
      </c>
      <c r="C20" s="37" t="s">
        <v>191</v>
      </c>
      <c r="D20" s="37" t="s">
        <v>189</v>
      </c>
      <c r="E20" s="39">
        <v>15511.67</v>
      </c>
      <c r="F20" s="39">
        <v>19135408.84</v>
      </c>
      <c r="G20" s="39">
        <v>1528259.45</v>
      </c>
    </row>
    <row r="21" spans="1:7" ht="10.2">
      <c r="A21" s="37" t="s">
        <v>186</v>
      </c>
      <c r="B21" s="37" t="s">
        <v>195</v>
      </c>
      <c r="C21" s="37" t="s">
        <v>191</v>
      </c>
      <c r="D21" s="37" t="s">
        <v>190</v>
      </c>
      <c r="E21" s="39">
        <v>751611.51</v>
      </c>
      <c r="F21" s="39">
        <v>102998949.31</v>
      </c>
      <c r="G21" s="39">
        <v>29579138.5</v>
      </c>
    </row>
    <row r="22" spans="1:7" ht="10.2">
      <c r="A22" s="37" t="s">
        <v>186</v>
      </c>
      <c r="B22" s="37" t="s">
        <v>196</v>
      </c>
      <c r="C22" s="37" t="s">
        <v>188</v>
      </c>
      <c r="D22" s="37" t="s">
        <v>189</v>
      </c>
      <c r="E22" s="39">
        <v>21405.08</v>
      </c>
      <c r="F22" s="39">
        <v>27487809.120000001</v>
      </c>
      <c r="G22" s="39">
        <v>2011873.68</v>
      </c>
    </row>
    <row r="23" spans="1:7" ht="10.2">
      <c r="A23" s="37" t="s">
        <v>186</v>
      </c>
      <c r="B23" s="37" t="s">
        <v>196</v>
      </c>
      <c r="C23" s="37" t="s">
        <v>188</v>
      </c>
      <c r="D23" s="37" t="s">
        <v>190</v>
      </c>
      <c r="E23" s="39">
        <v>679566.58</v>
      </c>
      <c r="F23" s="39">
        <v>171249456.41999999</v>
      </c>
      <c r="G23" s="39">
        <v>39613059.25</v>
      </c>
    </row>
    <row r="24" spans="1:7" ht="10.2">
      <c r="A24" s="37" t="s">
        <v>186</v>
      </c>
      <c r="B24" s="37" t="s">
        <v>196</v>
      </c>
      <c r="C24" s="37" t="s">
        <v>191</v>
      </c>
      <c r="D24" s="37" t="s">
        <v>189</v>
      </c>
      <c r="E24" s="39">
        <v>16801.22</v>
      </c>
      <c r="F24" s="39">
        <v>22020459.09</v>
      </c>
      <c r="G24" s="39">
        <v>1678372.89</v>
      </c>
    </row>
    <row r="25" spans="1:7" ht="10.2">
      <c r="A25" s="37" t="s">
        <v>186</v>
      </c>
      <c r="B25" s="37" t="s">
        <v>196</v>
      </c>
      <c r="C25" s="37" t="s">
        <v>191</v>
      </c>
      <c r="D25" s="37" t="s">
        <v>190</v>
      </c>
      <c r="E25" s="39">
        <v>706473.15</v>
      </c>
      <c r="F25" s="39">
        <v>115833349.05</v>
      </c>
      <c r="G25" s="39">
        <v>30330884.309999999</v>
      </c>
    </row>
    <row r="26" spans="1:7" ht="10.2">
      <c r="A26" s="37" t="s">
        <v>186</v>
      </c>
      <c r="B26" s="37" t="s">
        <v>197</v>
      </c>
      <c r="C26" s="37" t="s">
        <v>188</v>
      </c>
      <c r="D26" s="37" t="s">
        <v>189</v>
      </c>
      <c r="E26" s="39">
        <v>24236.77</v>
      </c>
      <c r="F26" s="39">
        <v>32646421.300000001</v>
      </c>
      <c r="G26" s="39">
        <v>2318403.82</v>
      </c>
    </row>
    <row r="27" spans="1:7" ht="10.2">
      <c r="A27" s="37" t="s">
        <v>186</v>
      </c>
      <c r="B27" s="37" t="s">
        <v>197</v>
      </c>
      <c r="C27" s="37" t="s">
        <v>188</v>
      </c>
      <c r="D27" s="37" t="s">
        <v>190</v>
      </c>
      <c r="E27" s="39">
        <v>623717.25</v>
      </c>
      <c r="F27" s="39">
        <v>170525644.11000001</v>
      </c>
      <c r="G27" s="39">
        <v>37440744.619999997</v>
      </c>
    </row>
    <row r="28" spans="1:7" ht="10.2">
      <c r="A28" s="37" t="s">
        <v>186</v>
      </c>
      <c r="B28" s="37" t="s">
        <v>197</v>
      </c>
      <c r="C28" s="37" t="s">
        <v>191</v>
      </c>
      <c r="D28" s="37" t="s">
        <v>189</v>
      </c>
      <c r="E28" s="39">
        <v>19163.92</v>
      </c>
      <c r="F28" s="39">
        <v>24686675.32</v>
      </c>
      <c r="G28" s="39">
        <v>1928164.35</v>
      </c>
    </row>
    <row r="29" spans="1:7" ht="10.2">
      <c r="A29" s="37" t="s">
        <v>186</v>
      </c>
      <c r="B29" s="37" t="s">
        <v>197</v>
      </c>
      <c r="C29" s="37" t="s">
        <v>191</v>
      </c>
      <c r="D29" s="37" t="s">
        <v>190</v>
      </c>
      <c r="E29" s="39">
        <v>657562.35</v>
      </c>
      <c r="F29" s="39">
        <v>130027880.52</v>
      </c>
      <c r="G29" s="39">
        <v>31132092.59</v>
      </c>
    </row>
    <row r="30" spans="1:7" ht="10.2">
      <c r="A30" s="37" t="s">
        <v>186</v>
      </c>
      <c r="B30" s="37" t="s">
        <v>198</v>
      </c>
      <c r="C30" s="37" t="s">
        <v>188</v>
      </c>
      <c r="D30" s="37" t="s">
        <v>189</v>
      </c>
      <c r="E30" s="39">
        <v>29490.71</v>
      </c>
      <c r="F30" s="39">
        <v>41134432.380000003</v>
      </c>
      <c r="G30" s="39">
        <v>2781771.10</v>
      </c>
    </row>
    <row r="31" spans="1:7" ht="10.2">
      <c r="A31" s="37" t="s">
        <v>186</v>
      </c>
      <c r="B31" s="37" t="s">
        <v>198</v>
      </c>
      <c r="C31" s="37" t="s">
        <v>188</v>
      </c>
      <c r="D31" s="37" t="s">
        <v>190</v>
      </c>
      <c r="E31" s="39">
        <v>638105.95</v>
      </c>
      <c r="F31" s="39">
        <v>203466799.46000001</v>
      </c>
      <c r="G31" s="39">
        <v>39159545.560000002</v>
      </c>
    </row>
    <row r="32" spans="1:7" ht="10.2">
      <c r="A32" s="37" t="s">
        <v>186</v>
      </c>
      <c r="B32" s="37" t="s">
        <v>198</v>
      </c>
      <c r="C32" s="37" t="s">
        <v>191</v>
      </c>
      <c r="D32" s="37" t="s">
        <v>189</v>
      </c>
      <c r="E32" s="39">
        <v>28524.73</v>
      </c>
      <c r="F32" s="39">
        <v>43095950.439999998</v>
      </c>
      <c r="G32" s="39">
        <v>2926417.03</v>
      </c>
    </row>
    <row r="33" spans="1:7" ht="10.2">
      <c r="A33" s="37" t="s">
        <v>186</v>
      </c>
      <c r="B33" s="37" t="s">
        <v>198</v>
      </c>
      <c r="C33" s="37" t="s">
        <v>191</v>
      </c>
      <c r="D33" s="37" t="s">
        <v>190</v>
      </c>
      <c r="E33" s="39">
        <v>674550.36</v>
      </c>
      <c r="F33" s="39">
        <v>170043947.59</v>
      </c>
      <c r="G33" s="39">
        <v>35839303.130000003</v>
      </c>
    </row>
    <row r="34" spans="1:7" ht="10.2">
      <c r="A34" s="37" t="s">
        <v>186</v>
      </c>
      <c r="B34" s="37" t="s">
        <v>199</v>
      </c>
      <c r="C34" s="37" t="s">
        <v>188</v>
      </c>
      <c r="D34" s="37" t="s">
        <v>189</v>
      </c>
      <c r="E34" s="39">
        <v>32112.52</v>
      </c>
      <c r="F34" s="39">
        <v>45691554.590000004</v>
      </c>
      <c r="G34" s="39">
        <v>2970038.36</v>
      </c>
    </row>
    <row r="35" spans="1:7" ht="10.2">
      <c r="A35" s="37" t="s">
        <v>186</v>
      </c>
      <c r="B35" s="37" t="s">
        <v>199</v>
      </c>
      <c r="C35" s="37" t="s">
        <v>188</v>
      </c>
      <c r="D35" s="37" t="s">
        <v>190</v>
      </c>
      <c r="E35" s="39">
        <v>592221.29</v>
      </c>
      <c r="F35" s="39">
        <v>208166967.37</v>
      </c>
      <c r="G35" s="39">
        <v>35318353.340000004</v>
      </c>
    </row>
    <row r="36" spans="1:7" ht="10.2">
      <c r="A36" s="37" t="s">
        <v>186</v>
      </c>
      <c r="B36" s="37" t="s">
        <v>199</v>
      </c>
      <c r="C36" s="37" t="s">
        <v>191</v>
      </c>
      <c r="D36" s="37" t="s">
        <v>189</v>
      </c>
      <c r="E36" s="39">
        <v>35155.37</v>
      </c>
      <c r="F36" s="39">
        <v>50374311.960000001</v>
      </c>
      <c r="G36" s="39">
        <v>3452676.89</v>
      </c>
    </row>
    <row r="37" spans="1:7" ht="10.2">
      <c r="A37" s="37" t="s">
        <v>186</v>
      </c>
      <c r="B37" s="37" t="s">
        <v>199</v>
      </c>
      <c r="C37" s="37" t="s">
        <v>191</v>
      </c>
      <c r="D37" s="37" t="s">
        <v>190</v>
      </c>
      <c r="E37" s="39">
        <v>616608.08</v>
      </c>
      <c r="F37" s="39">
        <v>193582575.36000001</v>
      </c>
      <c r="G37" s="39">
        <v>35506191.990000002</v>
      </c>
    </row>
    <row r="38" spans="1:7" ht="10.2">
      <c r="A38" s="37" t="s">
        <v>186</v>
      </c>
      <c r="B38" s="37" t="s">
        <v>200</v>
      </c>
      <c r="C38" s="37" t="s">
        <v>188</v>
      </c>
      <c r="D38" s="37" t="s">
        <v>189</v>
      </c>
      <c r="E38" s="39">
        <v>32502.04</v>
      </c>
      <c r="F38" s="39">
        <v>46171731.359999999</v>
      </c>
      <c r="G38" s="39">
        <v>2971501.41</v>
      </c>
    </row>
    <row r="39" spans="1:7" ht="10.2">
      <c r="A39" s="37" t="s">
        <v>186</v>
      </c>
      <c r="B39" s="37" t="s">
        <v>200</v>
      </c>
      <c r="C39" s="37" t="s">
        <v>188</v>
      </c>
      <c r="D39" s="37" t="s">
        <v>190</v>
      </c>
      <c r="E39" s="39">
        <v>474454.13</v>
      </c>
      <c r="F39" s="39">
        <v>184238601.56</v>
      </c>
      <c r="G39" s="39">
        <v>29132761.390000001</v>
      </c>
    </row>
    <row r="40" spans="1:7" ht="10.2">
      <c r="A40" s="37" t="s">
        <v>186</v>
      </c>
      <c r="B40" s="37" t="s">
        <v>200</v>
      </c>
      <c r="C40" s="37" t="s">
        <v>191</v>
      </c>
      <c r="D40" s="37" t="s">
        <v>189</v>
      </c>
      <c r="E40" s="39">
        <v>38154.85</v>
      </c>
      <c r="F40" s="39">
        <v>57534571.869999997</v>
      </c>
      <c r="G40" s="39">
        <v>3642558.40</v>
      </c>
    </row>
    <row r="41" spans="1:7" ht="10.2">
      <c r="A41" s="37" t="s">
        <v>186</v>
      </c>
      <c r="B41" s="37" t="s">
        <v>200</v>
      </c>
      <c r="C41" s="37" t="s">
        <v>191</v>
      </c>
      <c r="D41" s="37" t="s">
        <v>190</v>
      </c>
      <c r="E41" s="39">
        <v>458030.58</v>
      </c>
      <c r="F41" s="39">
        <v>183671142.94999999</v>
      </c>
      <c r="G41" s="39">
        <v>29240943.100000001</v>
      </c>
    </row>
    <row r="42" spans="1:7" ht="10.2">
      <c r="A42" s="37" t="s">
        <v>186</v>
      </c>
      <c r="B42" s="37" t="s">
        <v>201</v>
      </c>
      <c r="C42" s="37" t="s">
        <v>188</v>
      </c>
      <c r="D42" s="37" t="s">
        <v>189</v>
      </c>
      <c r="E42" s="39">
        <v>37537.78</v>
      </c>
      <c r="F42" s="39">
        <v>59363884.689999998</v>
      </c>
      <c r="G42" s="39">
        <v>3465616.95</v>
      </c>
    </row>
    <row r="43" spans="1:7" ht="10.2">
      <c r="A43" s="37" t="s">
        <v>186</v>
      </c>
      <c r="B43" s="37" t="s">
        <v>201</v>
      </c>
      <c r="C43" s="37" t="s">
        <v>188</v>
      </c>
      <c r="D43" s="37" t="s">
        <v>190</v>
      </c>
      <c r="E43" s="39">
        <v>394889.06</v>
      </c>
      <c r="F43" s="39">
        <v>185276375.61000001</v>
      </c>
      <c r="G43" s="39">
        <v>25385677.109999999</v>
      </c>
    </row>
    <row r="44" spans="1:7" ht="10.2">
      <c r="A44" s="37" t="s">
        <v>186</v>
      </c>
      <c r="B44" s="37" t="s">
        <v>201</v>
      </c>
      <c r="C44" s="37" t="s">
        <v>191</v>
      </c>
      <c r="D44" s="37" t="s">
        <v>189</v>
      </c>
      <c r="E44" s="39">
        <v>39514.62</v>
      </c>
      <c r="F44" s="39">
        <v>66361880.32</v>
      </c>
      <c r="G44" s="39">
        <v>3958012.14</v>
      </c>
    </row>
    <row r="45" spans="1:7" ht="10.2">
      <c r="A45" s="37" t="s">
        <v>186</v>
      </c>
      <c r="B45" s="37" t="s">
        <v>201</v>
      </c>
      <c r="C45" s="37" t="s">
        <v>191</v>
      </c>
      <c r="D45" s="37" t="s">
        <v>190</v>
      </c>
      <c r="E45" s="39">
        <v>344372.04</v>
      </c>
      <c r="F45" s="39">
        <v>173589499.53999999</v>
      </c>
      <c r="G45" s="39">
        <v>23958650.800000001</v>
      </c>
    </row>
    <row r="46" spans="1:7" ht="10.2">
      <c r="A46" s="37" t="s">
        <v>186</v>
      </c>
      <c r="B46" s="37" t="s">
        <v>202</v>
      </c>
      <c r="C46" s="37" t="s">
        <v>188</v>
      </c>
      <c r="D46" s="37" t="s">
        <v>189</v>
      </c>
      <c r="E46" s="39">
        <v>48323.10</v>
      </c>
      <c r="F46" s="39">
        <v>80331702.730000004</v>
      </c>
      <c r="G46" s="39">
        <v>4504381.40</v>
      </c>
    </row>
    <row r="47" spans="1:7" ht="10.2">
      <c r="A47" s="37" t="s">
        <v>186</v>
      </c>
      <c r="B47" s="37" t="s">
        <v>202</v>
      </c>
      <c r="C47" s="37" t="s">
        <v>188</v>
      </c>
      <c r="D47" s="37" t="s">
        <v>190</v>
      </c>
      <c r="E47" s="39">
        <v>357546.01</v>
      </c>
      <c r="F47" s="39">
        <v>202970539.15000001</v>
      </c>
      <c r="G47" s="39">
        <v>24531830.760000002</v>
      </c>
    </row>
    <row r="48" spans="1:7" ht="10.2">
      <c r="A48" s="37" t="s">
        <v>186</v>
      </c>
      <c r="B48" s="37" t="s">
        <v>202</v>
      </c>
      <c r="C48" s="37" t="s">
        <v>191</v>
      </c>
      <c r="D48" s="37" t="s">
        <v>189</v>
      </c>
      <c r="E48" s="39">
        <v>47062.45</v>
      </c>
      <c r="F48" s="39">
        <v>82459490.930000007</v>
      </c>
      <c r="G48" s="39">
        <v>4701532.82</v>
      </c>
    </row>
    <row r="49" spans="1:7" ht="10.2">
      <c r="A49" s="37" t="s">
        <v>186</v>
      </c>
      <c r="B49" s="37" t="s">
        <v>202</v>
      </c>
      <c r="C49" s="37" t="s">
        <v>191</v>
      </c>
      <c r="D49" s="37" t="s">
        <v>190</v>
      </c>
      <c r="E49" s="39">
        <v>304782.28</v>
      </c>
      <c r="F49" s="39">
        <v>184016155.94999999</v>
      </c>
      <c r="G49" s="39">
        <v>22494177.41</v>
      </c>
    </row>
    <row r="50" spans="1:7" ht="10.2">
      <c r="A50" s="37" t="s">
        <v>186</v>
      </c>
      <c r="B50" s="37" t="s">
        <v>203</v>
      </c>
      <c r="C50" s="37" t="s">
        <v>188</v>
      </c>
      <c r="D50" s="37" t="s">
        <v>189</v>
      </c>
      <c r="E50" s="39">
        <v>58742.48</v>
      </c>
      <c r="F50" s="39">
        <v>103700716.06999999</v>
      </c>
      <c r="G50" s="39">
        <v>5677201.5800000001</v>
      </c>
    </row>
    <row r="51" spans="1:7" ht="10.2">
      <c r="A51" s="37" t="s">
        <v>186</v>
      </c>
      <c r="B51" s="37" t="s">
        <v>203</v>
      </c>
      <c r="C51" s="37" t="s">
        <v>188</v>
      </c>
      <c r="D51" s="37" t="s">
        <v>190</v>
      </c>
      <c r="E51" s="39">
        <v>299769.95</v>
      </c>
      <c r="F51" s="39">
        <v>198131407.13</v>
      </c>
      <c r="G51" s="39">
        <v>21530499.850000001</v>
      </c>
    </row>
    <row r="52" spans="1:7" ht="10.2">
      <c r="A52" s="37" t="s">
        <v>186</v>
      </c>
      <c r="B52" s="37" t="s">
        <v>203</v>
      </c>
      <c r="C52" s="37" t="s">
        <v>191</v>
      </c>
      <c r="D52" s="37" t="s">
        <v>189</v>
      </c>
      <c r="E52" s="39">
        <v>50229.13</v>
      </c>
      <c r="F52" s="39">
        <v>91883033.290000007</v>
      </c>
      <c r="G52" s="39">
        <v>5132976.06</v>
      </c>
    </row>
    <row r="53" spans="1:7" ht="10.2">
      <c r="A53" s="37" t="s">
        <v>186</v>
      </c>
      <c r="B53" s="37" t="s">
        <v>203</v>
      </c>
      <c r="C53" s="37" t="s">
        <v>191</v>
      </c>
      <c r="D53" s="37" t="s">
        <v>190</v>
      </c>
      <c r="E53" s="39">
        <v>249114.20</v>
      </c>
      <c r="F53" s="39">
        <v>187798906.37</v>
      </c>
      <c r="G53" s="39">
        <v>19609458.390000001</v>
      </c>
    </row>
    <row r="54" spans="1:7" ht="10.2">
      <c r="A54" s="37" t="s">
        <v>186</v>
      </c>
      <c r="B54" s="37" t="s">
        <v>204</v>
      </c>
      <c r="C54" s="37" t="s">
        <v>188</v>
      </c>
      <c r="D54" s="37" t="s">
        <v>189</v>
      </c>
      <c r="E54" s="39">
        <v>58423</v>
      </c>
      <c r="F54" s="39">
        <v>110040779.61</v>
      </c>
      <c r="G54" s="39">
        <v>5749259.9900000002</v>
      </c>
    </row>
    <row r="55" spans="1:7" ht="10.2">
      <c r="A55" s="37" t="s">
        <v>186</v>
      </c>
      <c r="B55" s="37" t="s">
        <v>204</v>
      </c>
      <c r="C55" s="37" t="s">
        <v>188</v>
      </c>
      <c r="D55" s="37" t="s">
        <v>190</v>
      </c>
      <c r="E55" s="39">
        <v>200583.25</v>
      </c>
      <c r="F55" s="39">
        <v>154939823.16</v>
      </c>
      <c r="G55" s="39">
        <v>15073006.890000001</v>
      </c>
    </row>
    <row r="56" spans="1:7" ht="10.2">
      <c r="A56" s="37" t="s">
        <v>186</v>
      </c>
      <c r="B56" s="37" t="s">
        <v>204</v>
      </c>
      <c r="C56" s="37" t="s">
        <v>191</v>
      </c>
      <c r="D56" s="37" t="s">
        <v>189</v>
      </c>
      <c r="E56" s="39">
        <v>39289.76</v>
      </c>
      <c r="F56" s="39">
        <v>77901924.840000004</v>
      </c>
      <c r="G56" s="39">
        <v>4099671.78</v>
      </c>
    </row>
    <row r="57" spans="1:7" ht="10.2">
      <c r="A57" s="37" t="s">
        <v>186</v>
      </c>
      <c r="B57" s="37" t="s">
        <v>204</v>
      </c>
      <c r="C57" s="37" t="s">
        <v>191</v>
      </c>
      <c r="D57" s="37" t="s">
        <v>190</v>
      </c>
      <c r="E57" s="39">
        <v>145866.13</v>
      </c>
      <c r="F57" s="39">
        <v>119617675.48999999</v>
      </c>
      <c r="G57" s="39">
        <v>11657087.24</v>
      </c>
    </row>
    <row r="58" spans="1:7" ht="10.2">
      <c r="A58" s="37" t="s">
        <v>186</v>
      </c>
      <c r="B58" s="37" t="s">
        <v>205</v>
      </c>
      <c r="C58" s="37" t="s">
        <v>188</v>
      </c>
      <c r="D58" s="37" t="s">
        <v>189</v>
      </c>
      <c r="E58" s="39">
        <v>56014.17</v>
      </c>
      <c r="F58" s="39">
        <v>110817490.93000001</v>
      </c>
      <c r="G58" s="39">
        <v>5675298.7199999997</v>
      </c>
    </row>
    <row r="59" spans="1:7" ht="10.2">
      <c r="A59" s="37" t="s">
        <v>186</v>
      </c>
      <c r="B59" s="37" t="s">
        <v>205</v>
      </c>
      <c r="C59" s="37" t="s">
        <v>188</v>
      </c>
      <c r="D59" s="37" t="s">
        <v>190</v>
      </c>
      <c r="E59" s="39">
        <v>117361.95</v>
      </c>
      <c r="F59" s="39">
        <v>102710328.48999999</v>
      </c>
      <c r="G59" s="39">
        <v>9173505.2699999996</v>
      </c>
    </row>
    <row r="60" spans="1:7" ht="10.2">
      <c r="A60" s="37" t="s">
        <v>186</v>
      </c>
      <c r="B60" s="37" t="s">
        <v>205</v>
      </c>
      <c r="C60" s="37" t="s">
        <v>191</v>
      </c>
      <c r="D60" s="37" t="s">
        <v>189</v>
      </c>
      <c r="E60" s="39">
        <v>28303.94</v>
      </c>
      <c r="F60" s="39">
        <v>55405441.329999998</v>
      </c>
      <c r="G60" s="39">
        <v>3046812.57</v>
      </c>
    </row>
    <row r="61" spans="1:7" ht="10.2">
      <c r="A61" s="37" t="s">
        <v>186</v>
      </c>
      <c r="B61" s="37" t="s">
        <v>205</v>
      </c>
      <c r="C61" s="37" t="s">
        <v>191</v>
      </c>
      <c r="D61" s="37" t="s">
        <v>190</v>
      </c>
      <c r="E61" s="39">
        <v>78656.61</v>
      </c>
      <c r="F61" s="39">
        <v>69960402.469999999</v>
      </c>
      <c r="G61" s="39">
        <v>6440583.3600000003</v>
      </c>
    </row>
    <row r="62" spans="1:7" ht="10.2">
      <c r="A62" s="37" t="s">
        <v>186</v>
      </c>
      <c r="B62" s="37" t="s">
        <v>206</v>
      </c>
      <c r="C62" s="37" t="s">
        <v>188</v>
      </c>
      <c r="D62" s="37" t="s">
        <v>189</v>
      </c>
      <c r="E62" s="39">
        <v>50673.02</v>
      </c>
      <c r="F62" s="39">
        <v>107105055.75</v>
      </c>
      <c r="G62" s="39">
        <v>5313883.86</v>
      </c>
    </row>
    <row r="63" spans="1:7" ht="10.2">
      <c r="A63" s="37" t="s">
        <v>186</v>
      </c>
      <c r="B63" s="37" t="s">
        <v>206</v>
      </c>
      <c r="C63" s="37" t="s">
        <v>188</v>
      </c>
      <c r="D63" s="37" t="s">
        <v>190</v>
      </c>
      <c r="E63" s="39">
        <v>52986.47</v>
      </c>
      <c r="F63" s="39">
        <v>55472049.539999999</v>
      </c>
      <c r="G63" s="39">
        <v>4366477.25</v>
      </c>
    </row>
    <row r="64" spans="1:7" ht="10.2">
      <c r="A64" s="37" t="s">
        <v>186</v>
      </c>
      <c r="B64" s="37" t="s">
        <v>206</v>
      </c>
      <c r="C64" s="37" t="s">
        <v>191</v>
      </c>
      <c r="D64" s="37" t="s">
        <v>189</v>
      </c>
      <c r="E64" s="39">
        <v>16647.55</v>
      </c>
      <c r="F64" s="39">
        <v>34256244.670000002</v>
      </c>
      <c r="G64" s="39">
        <v>1893297.92</v>
      </c>
    </row>
    <row r="65" spans="1:7" ht="10.2">
      <c r="A65" s="37" t="s">
        <v>186</v>
      </c>
      <c r="B65" s="37" t="s">
        <v>206</v>
      </c>
      <c r="C65" s="37" t="s">
        <v>191</v>
      </c>
      <c r="D65" s="37" t="s">
        <v>190</v>
      </c>
      <c r="E65" s="39">
        <v>27787.64</v>
      </c>
      <c r="F65" s="39">
        <v>28666254.760000002</v>
      </c>
      <c r="G65" s="39">
        <v>2516113.40</v>
      </c>
    </row>
    <row r="66" spans="1:7" ht="10.2">
      <c r="A66" s="37" t="s">
        <v>207</v>
      </c>
      <c r="B66" s="37" t="s">
        <v>187</v>
      </c>
      <c r="C66" s="37" t="s">
        <v>188</v>
      </c>
      <c r="D66" s="37" t="s">
        <v>189</v>
      </c>
      <c r="E66" s="39">
        <v>11283.11</v>
      </c>
      <c r="F66" s="39">
        <v>7333945.5800000001</v>
      </c>
      <c r="G66" s="39">
        <v>200577.87</v>
      </c>
    </row>
    <row r="67" spans="1:7" ht="10.2">
      <c r="A67" s="37" t="s">
        <v>207</v>
      </c>
      <c r="B67" s="37" t="s">
        <v>187</v>
      </c>
      <c r="C67" s="37" t="s">
        <v>188</v>
      </c>
      <c r="D67" s="37" t="s">
        <v>190</v>
      </c>
      <c r="E67" s="39">
        <v>1060807.62</v>
      </c>
      <c r="F67" s="39">
        <v>98780722.930000007</v>
      </c>
      <c r="G67" s="39">
        <v>8254480.4699999997</v>
      </c>
    </row>
    <row r="68" spans="1:7" ht="10.2">
      <c r="A68" s="37" t="s">
        <v>207</v>
      </c>
      <c r="B68" s="37" t="s">
        <v>187</v>
      </c>
      <c r="C68" s="37" t="s">
        <v>191</v>
      </c>
      <c r="D68" s="37" t="s">
        <v>189</v>
      </c>
      <c r="E68" s="39">
        <v>11736.05</v>
      </c>
      <c r="F68" s="39">
        <v>4466293.67</v>
      </c>
      <c r="G68" s="39">
        <v>188546.81</v>
      </c>
    </row>
    <row r="69" spans="1:7" ht="10.2">
      <c r="A69" s="37" t="s">
        <v>207</v>
      </c>
      <c r="B69" s="37" t="s">
        <v>187</v>
      </c>
      <c r="C69" s="37" t="s">
        <v>191</v>
      </c>
      <c r="D69" s="37" t="s">
        <v>190</v>
      </c>
      <c r="E69" s="39">
        <v>1115701.38</v>
      </c>
      <c r="F69" s="39">
        <v>97009591.930000007</v>
      </c>
      <c r="G69" s="39">
        <v>8621802.5299999993</v>
      </c>
    </row>
    <row r="70" spans="1:7" ht="10.2">
      <c r="A70" s="37" t="s">
        <v>207</v>
      </c>
      <c r="B70" s="37" t="s">
        <v>192</v>
      </c>
      <c r="C70" s="37" t="s">
        <v>188</v>
      </c>
      <c r="D70" s="37" t="s">
        <v>189</v>
      </c>
      <c r="E70" s="39">
        <v>9769.68</v>
      </c>
      <c r="F70" s="39">
        <v>11049479.08</v>
      </c>
      <c r="G70" s="39">
        <v>902072.42</v>
      </c>
    </row>
    <row r="71" spans="1:7" ht="10.2">
      <c r="A71" s="37" t="s">
        <v>207</v>
      </c>
      <c r="B71" s="37" t="s">
        <v>192</v>
      </c>
      <c r="C71" s="37" t="s">
        <v>188</v>
      </c>
      <c r="D71" s="37" t="s">
        <v>190</v>
      </c>
      <c r="E71" s="39">
        <v>416128.83</v>
      </c>
      <c r="F71" s="39">
        <v>73392210.090000004</v>
      </c>
      <c r="G71" s="39">
        <v>19196455.960000001</v>
      </c>
    </row>
    <row r="72" spans="1:7" ht="10.2">
      <c r="A72" s="37" t="s">
        <v>207</v>
      </c>
      <c r="B72" s="37" t="s">
        <v>192</v>
      </c>
      <c r="C72" s="37" t="s">
        <v>191</v>
      </c>
      <c r="D72" s="37" t="s">
        <v>189</v>
      </c>
      <c r="E72" s="39">
        <v>7242.69</v>
      </c>
      <c r="F72" s="39">
        <v>7874394.4100000001</v>
      </c>
      <c r="G72" s="39">
        <v>640410.59</v>
      </c>
    </row>
    <row r="73" spans="1:7" ht="10.2">
      <c r="A73" s="37" t="s">
        <v>207</v>
      </c>
      <c r="B73" s="37" t="s">
        <v>192</v>
      </c>
      <c r="C73" s="37" t="s">
        <v>191</v>
      </c>
      <c r="D73" s="37" t="s">
        <v>190</v>
      </c>
      <c r="E73" s="39">
        <v>419623.30</v>
      </c>
      <c r="F73" s="39">
        <v>44195437.390000001</v>
      </c>
      <c r="G73" s="39">
        <v>13238003.449999999</v>
      </c>
    </row>
    <row r="74" spans="1:7" ht="10.2">
      <c r="A74" s="37" t="s">
        <v>207</v>
      </c>
      <c r="B74" s="37" t="s">
        <v>193</v>
      </c>
      <c r="C74" s="37" t="s">
        <v>188</v>
      </c>
      <c r="D74" s="37" t="s">
        <v>189</v>
      </c>
      <c r="E74" s="39">
        <v>8721.19</v>
      </c>
      <c r="F74" s="39">
        <v>10794366.27</v>
      </c>
      <c r="G74" s="39">
        <v>784411.96</v>
      </c>
    </row>
    <row r="75" spans="1:7" ht="10.2">
      <c r="A75" s="37" t="s">
        <v>207</v>
      </c>
      <c r="B75" s="37" t="s">
        <v>193</v>
      </c>
      <c r="C75" s="37" t="s">
        <v>188</v>
      </c>
      <c r="D75" s="37" t="s">
        <v>190</v>
      </c>
      <c r="E75" s="39">
        <v>371947.82</v>
      </c>
      <c r="F75" s="39">
        <v>85752495.930000007</v>
      </c>
      <c r="G75" s="39">
        <v>17355319.039999999</v>
      </c>
    </row>
    <row r="76" spans="1:7" ht="10.2">
      <c r="A76" s="37" t="s">
        <v>207</v>
      </c>
      <c r="B76" s="37" t="s">
        <v>193</v>
      </c>
      <c r="C76" s="37" t="s">
        <v>191</v>
      </c>
      <c r="D76" s="37" t="s">
        <v>189</v>
      </c>
      <c r="E76" s="39">
        <v>6415.83</v>
      </c>
      <c r="F76" s="39">
        <v>7560486.6900000004</v>
      </c>
      <c r="G76" s="39">
        <v>602145.93</v>
      </c>
    </row>
    <row r="77" spans="1:7" ht="10.2">
      <c r="A77" s="37" t="s">
        <v>207</v>
      </c>
      <c r="B77" s="37" t="s">
        <v>193</v>
      </c>
      <c r="C77" s="37" t="s">
        <v>191</v>
      </c>
      <c r="D77" s="37" t="s">
        <v>190</v>
      </c>
      <c r="E77" s="39">
        <v>375596.07</v>
      </c>
      <c r="F77" s="39">
        <v>40652546.920000002</v>
      </c>
      <c r="G77" s="39">
        <v>11925900.699999999</v>
      </c>
    </row>
    <row r="78" spans="1:7" ht="10.2">
      <c r="A78" s="37" t="s">
        <v>207</v>
      </c>
      <c r="B78" s="37" t="s">
        <v>194</v>
      </c>
      <c r="C78" s="37" t="s">
        <v>188</v>
      </c>
      <c r="D78" s="37" t="s">
        <v>189</v>
      </c>
      <c r="E78" s="39">
        <v>11283.62</v>
      </c>
      <c r="F78" s="39">
        <v>13554307.779999999</v>
      </c>
      <c r="G78" s="39">
        <v>991673.31</v>
      </c>
    </row>
    <row r="79" spans="1:7" ht="10.2">
      <c r="A79" s="37" t="s">
        <v>207</v>
      </c>
      <c r="B79" s="37" t="s">
        <v>194</v>
      </c>
      <c r="C79" s="37" t="s">
        <v>188</v>
      </c>
      <c r="D79" s="37" t="s">
        <v>190</v>
      </c>
      <c r="E79" s="39">
        <v>413458.85</v>
      </c>
      <c r="F79" s="39">
        <v>116141892.31</v>
      </c>
      <c r="G79" s="39">
        <v>19874271.510000002</v>
      </c>
    </row>
    <row r="80" spans="1:7" ht="10.2">
      <c r="A80" s="37" t="s">
        <v>207</v>
      </c>
      <c r="B80" s="37" t="s">
        <v>194</v>
      </c>
      <c r="C80" s="37" t="s">
        <v>191</v>
      </c>
      <c r="D80" s="37" t="s">
        <v>189</v>
      </c>
      <c r="E80" s="39">
        <v>7772.66</v>
      </c>
      <c r="F80" s="39">
        <v>9323488.9600000009</v>
      </c>
      <c r="G80" s="39">
        <v>751010.13</v>
      </c>
    </row>
    <row r="81" spans="1:7" ht="10.2">
      <c r="A81" s="37" t="s">
        <v>207</v>
      </c>
      <c r="B81" s="37" t="s">
        <v>194</v>
      </c>
      <c r="C81" s="37" t="s">
        <v>191</v>
      </c>
      <c r="D81" s="37" t="s">
        <v>190</v>
      </c>
      <c r="E81" s="39">
        <v>418395.83</v>
      </c>
      <c r="F81" s="39">
        <v>47138668.43</v>
      </c>
      <c r="G81" s="39">
        <v>13773164.83</v>
      </c>
    </row>
    <row r="82" spans="1:7" ht="10.2">
      <c r="A82" s="37" t="s">
        <v>207</v>
      </c>
      <c r="B82" s="37" t="s">
        <v>195</v>
      </c>
      <c r="C82" s="37" t="s">
        <v>188</v>
      </c>
      <c r="D82" s="37" t="s">
        <v>189</v>
      </c>
      <c r="E82" s="39">
        <v>12705.19</v>
      </c>
      <c r="F82" s="39">
        <v>15052914.34</v>
      </c>
      <c r="G82" s="39">
        <v>1088659.48</v>
      </c>
    </row>
    <row r="83" spans="1:7" ht="10.2">
      <c r="A83" s="37" t="s">
        <v>207</v>
      </c>
      <c r="B83" s="37" t="s">
        <v>195</v>
      </c>
      <c r="C83" s="37" t="s">
        <v>188</v>
      </c>
      <c r="D83" s="37" t="s">
        <v>190</v>
      </c>
      <c r="E83" s="39">
        <v>416816.60</v>
      </c>
      <c r="F83" s="39">
        <v>107494343.69</v>
      </c>
      <c r="G83" s="39">
        <v>21031980.739999998</v>
      </c>
    </row>
    <row r="84" spans="1:7" ht="10.2">
      <c r="A84" s="37" t="s">
        <v>207</v>
      </c>
      <c r="B84" s="37" t="s">
        <v>195</v>
      </c>
      <c r="C84" s="37" t="s">
        <v>191</v>
      </c>
      <c r="D84" s="37" t="s">
        <v>189</v>
      </c>
      <c r="E84" s="39">
        <v>9451.87</v>
      </c>
      <c r="F84" s="39">
        <v>12142524.029999999</v>
      </c>
      <c r="G84" s="39">
        <v>914901.73</v>
      </c>
    </row>
    <row r="85" spans="1:7" ht="10.2">
      <c r="A85" s="37" t="s">
        <v>207</v>
      </c>
      <c r="B85" s="37" t="s">
        <v>195</v>
      </c>
      <c r="C85" s="37" t="s">
        <v>191</v>
      </c>
      <c r="D85" s="37" t="s">
        <v>190</v>
      </c>
      <c r="E85" s="39">
        <v>417058.07</v>
      </c>
      <c r="F85" s="39">
        <v>55896498.82</v>
      </c>
      <c r="G85" s="39">
        <v>15069457.779999999</v>
      </c>
    </row>
    <row r="86" spans="1:7" ht="10.2">
      <c r="A86" s="37" t="s">
        <v>207</v>
      </c>
      <c r="B86" s="37" t="s">
        <v>196</v>
      </c>
      <c r="C86" s="37" t="s">
        <v>188</v>
      </c>
      <c r="D86" s="37" t="s">
        <v>189</v>
      </c>
      <c r="E86" s="39">
        <v>13616.49</v>
      </c>
      <c r="F86" s="39">
        <v>16029674.1</v>
      </c>
      <c r="G86" s="39">
        <v>1237284.35</v>
      </c>
    </row>
    <row r="87" spans="1:7" ht="10.2">
      <c r="A87" s="37" t="s">
        <v>207</v>
      </c>
      <c r="B87" s="37" t="s">
        <v>196</v>
      </c>
      <c r="C87" s="37" t="s">
        <v>188</v>
      </c>
      <c r="D87" s="37" t="s">
        <v>190</v>
      </c>
      <c r="E87" s="39">
        <v>394729.25</v>
      </c>
      <c r="F87" s="39">
        <v>91054008.230000004</v>
      </c>
      <c r="G87" s="39">
        <v>20498152.98</v>
      </c>
    </row>
    <row r="88" spans="1:7" ht="10.2">
      <c r="A88" s="37" t="s">
        <v>207</v>
      </c>
      <c r="B88" s="37" t="s">
        <v>196</v>
      </c>
      <c r="C88" s="37" t="s">
        <v>191</v>
      </c>
      <c r="D88" s="37" t="s">
        <v>189</v>
      </c>
      <c r="E88" s="39">
        <v>10150.97</v>
      </c>
      <c r="F88" s="39">
        <v>12387096.08</v>
      </c>
      <c r="G88" s="39">
        <v>963572.32</v>
      </c>
    </row>
    <row r="89" spans="1:7" ht="10.2">
      <c r="A89" s="37" t="s">
        <v>207</v>
      </c>
      <c r="B89" s="37" t="s">
        <v>196</v>
      </c>
      <c r="C89" s="37" t="s">
        <v>191</v>
      </c>
      <c r="D89" s="37" t="s">
        <v>190</v>
      </c>
      <c r="E89" s="39">
        <v>396573.16</v>
      </c>
      <c r="F89" s="39">
        <v>61578876.880000003</v>
      </c>
      <c r="G89" s="39">
        <v>15538228.039999999</v>
      </c>
    </row>
    <row r="90" spans="1:7" ht="10.2">
      <c r="A90" s="37" t="s">
        <v>207</v>
      </c>
      <c r="B90" s="37" t="s">
        <v>197</v>
      </c>
      <c r="C90" s="37" t="s">
        <v>188</v>
      </c>
      <c r="D90" s="37" t="s">
        <v>189</v>
      </c>
      <c r="E90" s="39">
        <v>16520.80</v>
      </c>
      <c r="F90" s="39">
        <v>21716158.789999999</v>
      </c>
      <c r="G90" s="39">
        <v>1505803.85</v>
      </c>
    </row>
    <row r="91" spans="1:7" ht="10.2">
      <c r="A91" s="37" t="s">
        <v>207</v>
      </c>
      <c r="B91" s="37" t="s">
        <v>197</v>
      </c>
      <c r="C91" s="37" t="s">
        <v>188</v>
      </c>
      <c r="D91" s="37" t="s">
        <v>190</v>
      </c>
      <c r="E91" s="39">
        <v>393536.81</v>
      </c>
      <c r="F91" s="39">
        <v>104207606.58</v>
      </c>
      <c r="G91" s="39">
        <v>21684205.079999998</v>
      </c>
    </row>
    <row r="92" spans="1:7" ht="10.2">
      <c r="A92" s="37" t="s">
        <v>207</v>
      </c>
      <c r="B92" s="37" t="s">
        <v>197</v>
      </c>
      <c r="C92" s="37" t="s">
        <v>191</v>
      </c>
      <c r="D92" s="37" t="s">
        <v>189</v>
      </c>
      <c r="E92" s="39">
        <v>13575.10</v>
      </c>
      <c r="F92" s="39">
        <v>17713832.609999999</v>
      </c>
      <c r="G92" s="39">
        <v>1286063.28</v>
      </c>
    </row>
    <row r="93" spans="1:7" ht="10.2">
      <c r="A93" s="37" t="s">
        <v>207</v>
      </c>
      <c r="B93" s="37" t="s">
        <v>197</v>
      </c>
      <c r="C93" s="37" t="s">
        <v>191</v>
      </c>
      <c r="D93" s="37" t="s">
        <v>190</v>
      </c>
      <c r="E93" s="39">
        <v>397934.38</v>
      </c>
      <c r="F93" s="39">
        <v>80234156.870000005</v>
      </c>
      <c r="G93" s="39">
        <v>17633740.710000001</v>
      </c>
    </row>
    <row r="94" spans="1:7" ht="10.2">
      <c r="A94" s="37" t="s">
        <v>207</v>
      </c>
      <c r="B94" s="37" t="s">
        <v>198</v>
      </c>
      <c r="C94" s="37" t="s">
        <v>188</v>
      </c>
      <c r="D94" s="37" t="s">
        <v>189</v>
      </c>
      <c r="E94" s="39">
        <v>23157.27</v>
      </c>
      <c r="F94" s="39">
        <v>32977433.43</v>
      </c>
      <c r="G94" s="39">
        <v>2161761.02</v>
      </c>
    </row>
    <row r="95" spans="1:7" ht="10.2">
      <c r="A95" s="37" t="s">
        <v>207</v>
      </c>
      <c r="B95" s="37" t="s">
        <v>198</v>
      </c>
      <c r="C95" s="37" t="s">
        <v>188</v>
      </c>
      <c r="D95" s="37" t="s">
        <v>190</v>
      </c>
      <c r="E95" s="39">
        <v>444535.45</v>
      </c>
      <c r="F95" s="39">
        <v>135821137.5</v>
      </c>
      <c r="G95" s="39">
        <v>25461201.440000001</v>
      </c>
    </row>
    <row r="96" spans="1:7" ht="10.2">
      <c r="A96" s="37" t="s">
        <v>207</v>
      </c>
      <c r="B96" s="37" t="s">
        <v>198</v>
      </c>
      <c r="C96" s="37" t="s">
        <v>191</v>
      </c>
      <c r="D96" s="37" t="s">
        <v>189</v>
      </c>
      <c r="E96" s="39">
        <v>21380.67</v>
      </c>
      <c r="F96" s="39">
        <v>28874815.940000001</v>
      </c>
      <c r="G96" s="39">
        <v>2044382</v>
      </c>
    </row>
    <row r="97" spans="1:7" ht="10.2">
      <c r="A97" s="37" t="s">
        <v>207</v>
      </c>
      <c r="B97" s="37" t="s">
        <v>198</v>
      </c>
      <c r="C97" s="37" t="s">
        <v>191</v>
      </c>
      <c r="D97" s="37" t="s">
        <v>190</v>
      </c>
      <c r="E97" s="39">
        <v>438154.65</v>
      </c>
      <c r="F97" s="39">
        <v>108226060.62</v>
      </c>
      <c r="G97" s="39">
        <v>22083572.25</v>
      </c>
    </row>
    <row r="98" spans="1:7" ht="10.2">
      <c r="A98" s="37" t="s">
        <v>207</v>
      </c>
      <c r="B98" s="37" t="s">
        <v>199</v>
      </c>
      <c r="C98" s="37" t="s">
        <v>188</v>
      </c>
      <c r="D98" s="37" t="s">
        <v>189</v>
      </c>
      <c r="E98" s="39">
        <v>26061.22</v>
      </c>
      <c r="F98" s="39">
        <v>37205609.329999998</v>
      </c>
      <c r="G98" s="39">
        <v>2399747.51</v>
      </c>
    </row>
    <row r="99" spans="1:7" ht="10.2">
      <c r="A99" s="37" t="s">
        <v>207</v>
      </c>
      <c r="B99" s="37" t="s">
        <v>199</v>
      </c>
      <c r="C99" s="37" t="s">
        <v>188</v>
      </c>
      <c r="D99" s="37" t="s">
        <v>190</v>
      </c>
      <c r="E99" s="39">
        <v>443276.47</v>
      </c>
      <c r="F99" s="39">
        <v>142946453.96000001</v>
      </c>
      <c r="G99" s="39">
        <v>24969068.559999999</v>
      </c>
    </row>
    <row r="100" spans="1:7" ht="10.2">
      <c r="A100" s="37" t="s">
        <v>207</v>
      </c>
      <c r="B100" s="37" t="s">
        <v>199</v>
      </c>
      <c r="C100" s="37" t="s">
        <v>191</v>
      </c>
      <c r="D100" s="37" t="s">
        <v>189</v>
      </c>
      <c r="E100" s="39">
        <v>27160.39</v>
      </c>
      <c r="F100" s="39">
        <v>39878625.659999996</v>
      </c>
      <c r="G100" s="39">
        <v>2611268.97</v>
      </c>
    </row>
    <row r="101" spans="1:7" ht="10.2">
      <c r="A101" s="37" t="s">
        <v>207</v>
      </c>
      <c r="B101" s="37" t="s">
        <v>199</v>
      </c>
      <c r="C101" s="37" t="s">
        <v>191</v>
      </c>
      <c r="D101" s="37" t="s">
        <v>190</v>
      </c>
      <c r="E101" s="39">
        <v>437935.93</v>
      </c>
      <c r="F101" s="39">
        <v>133665070.45999999</v>
      </c>
      <c r="G101" s="39">
        <v>24285426.460000001</v>
      </c>
    </row>
    <row r="102" spans="1:7" ht="10.2">
      <c r="A102" s="37" t="s">
        <v>207</v>
      </c>
      <c r="B102" s="37" t="s">
        <v>200</v>
      </c>
      <c r="C102" s="37" t="s">
        <v>188</v>
      </c>
      <c r="D102" s="37" t="s">
        <v>189</v>
      </c>
      <c r="E102" s="39">
        <v>28806.50</v>
      </c>
      <c r="F102" s="39">
        <v>42231462.700000003</v>
      </c>
      <c r="G102" s="39">
        <v>2606225.25</v>
      </c>
    </row>
    <row r="103" spans="1:7" ht="10.2">
      <c r="A103" s="37" t="s">
        <v>207</v>
      </c>
      <c r="B103" s="37" t="s">
        <v>200</v>
      </c>
      <c r="C103" s="37" t="s">
        <v>188</v>
      </c>
      <c r="D103" s="37" t="s">
        <v>190</v>
      </c>
      <c r="E103" s="39">
        <v>384625.10</v>
      </c>
      <c r="F103" s="39">
        <v>144324913.59</v>
      </c>
      <c r="G103" s="39">
        <v>22611259.899999999</v>
      </c>
    </row>
    <row r="104" spans="1:7" ht="10.2">
      <c r="A104" s="37" t="s">
        <v>207</v>
      </c>
      <c r="B104" s="37" t="s">
        <v>200</v>
      </c>
      <c r="C104" s="37" t="s">
        <v>191</v>
      </c>
      <c r="D104" s="37" t="s">
        <v>189</v>
      </c>
      <c r="E104" s="39">
        <v>32781.82</v>
      </c>
      <c r="F104" s="39">
        <v>46017501.759999998</v>
      </c>
      <c r="G104" s="39">
        <v>3067744.71</v>
      </c>
    </row>
    <row r="105" spans="1:7" ht="10.2">
      <c r="A105" s="37" t="s">
        <v>207</v>
      </c>
      <c r="B105" s="37" t="s">
        <v>200</v>
      </c>
      <c r="C105" s="37" t="s">
        <v>191</v>
      </c>
      <c r="D105" s="37" t="s">
        <v>190</v>
      </c>
      <c r="E105" s="39">
        <v>365971.11</v>
      </c>
      <c r="F105" s="39">
        <v>144986745.31</v>
      </c>
      <c r="G105" s="39">
        <v>22640646.960000001</v>
      </c>
    </row>
    <row r="106" spans="1:7" ht="10.2">
      <c r="A106" s="37" t="s">
        <v>207</v>
      </c>
      <c r="B106" s="37" t="s">
        <v>201</v>
      </c>
      <c r="C106" s="37" t="s">
        <v>188</v>
      </c>
      <c r="D106" s="37" t="s">
        <v>189</v>
      </c>
      <c r="E106" s="39">
        <v>31947.18</v>
      </c>
      <c r="F106" s="39">
        <v>49119700.670000002</v>
      </c>
      <c r="G106" s="39">
        <v>2912884.40</v>
      </c>
    </row>
    <row r="107" spans="1:7" ht="10.2">
      <c r="A107" s="37" t="s">
        <v>207</v>
      </c>
      <c r="B107" s="37" t="s">
        <v>201</v>
      </c>
      <c r="C107" s="37" t="s">
        <v>188</v>
      </c>
      <c r="D107" s="37" t="s">
        <v>190</v>
      </c>
      <c r="E107" s="39">
        <v>328987.70</v>
      </c>
      <c r="F107" s="39">
        <v>139426913.18000001</v>
      </c>
      <c r="G107" s="39">
        <v>20275888.039999999</v>
      </c>
    </row>
    <row r="108" spans="1:7" ht="10.2">
      <c r="A108" s="37" t="s">
        <v>207</v>
      </c>
      <c r="B108" s="37" t="s">
        <v>201</v>
      </c>
      <c r="C108" s="37" t="s">
        <v>191</v>
      </c>
      <c r="D108" s="37" t="s">
        <v>189</v>
      </c>
      <c r="E108" s="39">
        <v>36289.70</v>
      </c>
      <c r="F108" s="39">
        <v>60772267.899999999</v>
      </c>
      <c r="G108" s="39">
        <v>3491396.09</v>
      </c>
    </row>
    <row r="109" spans="1:7" ht="10.2">
      <c r="A109" s="37" t="s">
        <v>207</v>
      </c>
      <c r="B109" s="37" t="s">
        <v>201</v>
      </c>
      <c r="C109" s="37" t="s">
        <v>191</v>
      </c>
      <c r="D109" s="37" t="s">
        <v>190</v>
      </c>
      <c r="E109" s="39">
        <v>299719.18</v>
      </c>
      <c r="F109" s="39">
        <v>146778596.41</v>
      </c>
      <c r="G109" s="39">
        <v>20211930.379999999</v>
      </c>
    </row>
    <row r="110" spans="1:7" ht="10.2">
      <c r="A110" s="37" t="s">
        <v>207</v>
      </c>
      <c r="B110" s="37" t="s">
        <v>202</v>
      </c>
      <c r="C110" s="37" t="s">
        <v>188</v>
      </c>
      <c r="D110" s="37" t="s">
        <v>189</v>
      </c>
      <c r="E110" s="39">
        <v>41989.72</v>
      </c>
      <c r="F110" s="39">
        <v>67800758.599999994</v>
      </c>
      <c r="G110" s="39">
        <v>3836333.47</v>
      </c>
    </row>
    <row r="111" spans="1:7" ht="10.2">
      <c r="A111" s="37" t="s">
        <v>207</v>
      </c>
      <c r="B111" s="37" t="s">
        <v>202</v>
      </c>
      <c r="C111" s="37" t="s">
        <v>188</v>
      </c>
      <c r="D111" s="37" t="s">
        <v>190</v>
      </c>
      <c r="E111" s="39">
        <v>307899.63</v>
      </c>
      <c r="F111" s="39">
        <v>162058804.78</v>
      </c>
      <c r="G111" s="39">
        <v>20011163.18</v>
      </c>
    </row>
    <row r="112" spans="1:7" ht="10.2">
      <c r="A112" s="37" t="s">
        <v>207</v>
      </c>
      <c r="B112" s="37" t="s">
        <v>202</v>
      </c>
      <c r="C112" s="37" t="s">
        <v>191</v>
      </c>
      <c r="D112" s="37" t="s">
        <v>189</v>
      </c>
      <c r="E112" s="39">
        <v>41740.97</v>
      </c>
      <c r="F112" s="39">
        <v>72956276.670000002</v>
      </c>
      <c r="G112" s="39">
        <v>3996717.08</v>
      </c>
    </row>
    <row r="113" spans="1:7" ht="10.2">
      <c r="A113" s="37" t="s">
        <v>207</v>
      </c>
      <c r="B113" s="37" t="s">
        <v>202</v>
      </c>
      <c r="C113" s="37" t="s">
        <v>191</v>
      </c>
      <c r="D113" s="37" t="s">
        <v>190</v>
      </c>
      <c r="E113" s="39">
        <v>271359.14</v>
      </c>
      <c r="F113" s="39">
        <v>162437666.46000001</v>
      </c>
      <c r="G113" s="39">
        <v>19116823.579999998</v>
      </c>
    </row>
    <row r="114" spans="1:7" ht="10.2">
      <c r="A114" s="37" t="s">
        <v>207</v>
      </c>
      <c r="B114" s="37" t="s">
        <v>203</v>
      </c>
      <c r="C114" s="37" t="s">
        <v>188</v>
      </c>
      <c r="D114" s="37" t="s">
        <v>189</v>
      </c>
      <c r="E114" s="39">
        <v>47335.27</v>
      </c>
      <c r="F114" s="39">
        <v>82029835.939999998</v>
      </c>
      <c r="G114" s="39">
        <v>4411902.87</v>
      </c>
    </row>
    <row r="115" spans="1:7" ht="10.2">
      <c r="A115" s="37" t="s">
        <v>207</v>
      </c>
      <c r="B115" s="37" t="s">
        <v>203</v>
      </c>
      <c r="C115" s="37" t="s">
        <v>188</v>
      </c>
      <c r="D115" s="37" t="s">
        <v>190</v>
      </c>
      <c r="E115" s="39">
        <v>245954.21</v>
      </c>
      <c r="F115" s="39">
        <v>155432837.43000001</v>
      </c>
      <c r="G115" s="39">
        <v>16889377.43</v>
      </c>
    </row>
    <row r="116" spans="1:7" ht="10.2">
      <c r="A116" s="37" t="s">
        <v>207</v>
      </c>
      <c r="B116" s="37" t="s">
        <v>203</v>
      </c>
      <c r="C116" s="37" t="s">
        <v>191</v>
      </c>
      <c r="D116" s="37" t="s">
        <v>189</v>
      </c>
      <c r="E116" s="39">
        <v>39820.02</v>
      </c>
      <c r="F116" s="39">
        <v>75213464.079999998</v>
      </c>
      <c r="G116" s="39">
        <v>3943685.88</v>
      </c>
    </row>
    <row r="117" spans="1:7" ht="10.2">
      <c r="A117" s="37" t="s">
        <v>207</v>
      </c>
      <c r="B117" s="37" t="s">
        <v>203</v>
      </c>
      <c r="C117" s="37" t="s">
        <v>191</v>
      </c>
      <c r="D117" s="37" t="s">
        <v>190</v>
      </c>
      <c r="E117" s="39">
        <v>205784.01</v>
      </c>
      <c r="F117" s="39">
        <v>148113138.28</v>
      </c>
      <c r="G117" s="39">
        <v>15187524.859999999</v>
      </c>
    </row>
    <row r="118" spans="1:7" ht="10.2">
      <c r="A118" s="37" t="s">
        <v>207</v>
      </c>
      <c r="B118" s="37" t="s">
        <v>204</v>
      </c>
      <c r="C118" s="37" t="s">
        <v>188</v>
      </c>
      <c r="D118" s="37" t="s">
        <v>189</v>
      </c>
      <c r="E118" s="39">
        <v>45892.73</v>
      </c>
      <c r="F118" s="39">
        <v>88369670.480000004</v>
      </c>
      <c r="G118" s="39">
        <v>4375582.77</v>
      </c>
    </row>
    <row r="119" spans="1:7" ht="10.2">
      <c r="A119" s="37" t="s">
        <v>207</v>
      </c>
      <c r="B119" s="37" t="s">
        <v>204</v>
      </c>
      <c r="C119" s="37" t="s">
        <v>188</v>
      </c>
      <c r="D119" s="37" t="s">
        <v>190</v>
      </c>
      <c r="E119" s="39">
        <v>160719.41</v>
      </c>
      <c r="F119" s="39">
        <v>117740782.45</v>
      </c>
      <c r="G119" s="39">
        <v>11613699.449999999</v>
      </c>
    </row>
    <row r="120" spans="1:7" ht="10.2">
      <c r="A120" s="37" t="s">
        <v>207</v>
      </c>
      <c r="B120" s="37" t="s">
        <v>204</v>
      </c>
      <c r="C120" s="37" t="s">
        <v>191</v>
      </c>
      <c r="D120" s="37" t="s">
        <v>189</v>
      </c>
      <c r="E120" s="39">
        <v>30372.08</v>
      </c>
      <c r="F120" s="39">
        <v>59267632.030000001</v>
      </c>
      <c r="G120" s="39">
        <v>3087381.23</v>
      </c>
    </row>
    <row r="121" spans="1:7" ht="10.2">
      <c r="A121" s="37" t="s">
        <v>207</v>
      </c>
      <c r="B121" s="37" t="s">
        <v>204</v>
      </c>
      <c r="C121" s="37" t="s">
        <v>191</v>
      </c>
      <c r="D121" s="37" t="s">
        <v>190</v>
      </c>
      <c r="E121" s="39">
        <v>116713.31</v>
      </c>
      <c r="F121" s="39">
        <v>95052430.260000005</v>
      </c>
      <c r="G121" s="39">
        <v>9024923.1400000006</v>
      </c>
    </row>
    <row r="122" spans="1:7" ht="10.2">
      <c r="A122" s="37" t="s">
        <v>207</v>
      </c>
      <c r="B122" s="37" t="s">
        <v>205</v>
      </c>
      <c r="C122" s="37" t="s">
        <v>188</v>
      </c>
      <c r="D122" s="37" t="s">
        <v>189</v>
      </c>
      <c r="E122" s="39">
        <v>48500.70</v>
      </c>
      <c r="F122" s="39">
        <v>100194167.06</v>
      </c>
      <c r="G122" s="39">
        <v>4816531.17</v>
      </c>
    </row>
    <row r="123" spans="1:7" ht="10.2">
      <c r="A123" s="37" t="s">
        <v>207</v>
      </c>
      <c r="B123" s="37" t="s">
        <v>205</v>
      </c>
      <c r="C123" s="37" t="s">
        <v>188</v>
      </c>
      <c r="D123" s="37" t="s">
        <v>190</v>
      </c>
      <c r="E123" s="39">
        <v>96891.30</v>
      </c>
      <c r="F123" s="39">
        <v>83336985.590000004</v>
      </c>
      <c r="G123" s="39">
        <v>7438961.5099999998</v>
      </c>
    </row>
    <row r="124" spans="1:7" ht="10.2">
      <c r="A124" s="37" t="s">
        <v>207</v>
      </c>
      <c r="B124" s="37" t="s">
        <v>205</v>
      </c>
      <c r="C124" s="37" t="s">
        <v>191</v>
      </c>
      <c r="D124" s="37" t="s">
        <v>189</v>
      </c>
      <c r="E124" s="39">
        <v>23400.38</v>
      </c>
      <c r="F124" s="39">
        <v>47791346.219999999</v>
      </c>
      <c r="G124" s="39">
        <v>2474304.75</v>
      </c>
    </row>
    <row r="125" spans="1:7" ht="10.2">
      <c r="A125" s="37" t="s">
        <v>207</v>
      </c>
      <c r="B125" s="37" t="s">
        <v>205</v>
      </c>
      <c r="C125" s="37" t="s">
        <v>191</v>
      </c>
      <c r="D125" s="37" t="s">
        <v>190</v>
      </c>
      <c r="E125" s="39">
        <v>59370.89</v>
      </c>
      <c r="F125" s="39">
        <v>54452881.789999999</v>
      </c>
      <c r="G125" s="39">
        <v>4780669.14</v>
      </c>
    </row>
    <row r="126" spans="1:7" ht="10.2">
      <c r="A126" s="37" t="s">
        <v>207</v>
      </c>
      <c r="B126" s="37" t="s">
        <v>206</v>
      </c>
      <c r="C126" s="37" t="s">
        <v>188</v>
      </c>
      <c r="D126" s="37" t="s">
        <v>189</v>
      </c>
      <c r="E126" s="39">
        <v>44443.16</v>
      </c>
      <c r="F126" s="39">
        <v>98605037.450000003</v>
      </c>
      <c r="G126" s="39">
        <v>4640874.38</v>
      </c>
    </row>
    <row r="127" spans="1:7" ht="10.2">
      <c r="A127" s="37" t="s">
        <v>207</v>
      </c>
      <c r="B127" s="37" t="s">
        <v>206</v>
      </c>
      <c r="C127" s="37" t="s">
        <v>188</v>
      </c>
      <c r="D127" s="37" t="s">
        <v>190</v>
      </c>
      <c r="E127" s="39">
        <v>44758.91</v>
      </c>
      <c r="F127" s="39">
        <v>46127808.899999999</v>
      </c>
      <c r="G127" s="39">
        <v>3680149.73</v>
      </c>
    </row>
    <row r="128" spans="1:7" ht="10.2">
      <c r="A128" s="37" t="s">
        <v>207</v>
      </c>
      <c r="B128" s="37" t="s">
        <v>206</v>
      </c>
      <c r="C128" s="37" t="s">
        <v>191</v>
      </c>
      <c r="D128" s="37" t="s">
        <v>189</v>
      </c>
      <c r="E128" s="39">
        <v>13749.30</v>
      </c>
      <c r="F128" s="39">
        <v>29387122.739999998</v>
      </c>
      <c r="G128" s="39">
        <v>1543449.17</v>
      </c>
    </row>
    <row r="129" spans="1:7" ht="10.2">
      <c r="A129" s="37" t="s">
        <v>207</v>
      </c>
      <c r="B129" s="37" t="s">
        <v>206</v>
      </c>
      <c r="C129" s="37" t="s">
        <v>191</v>
      </c>
      <c r="D129" s="37" t="s">
        <v>190</v>
      </c>
      <c r="E129" s="39">
        <v>21434.79</v>
      </c>
      <c r="F129" s="39">
        <v>22490646.649999999</v>
      </c>
      <c r="G129" s="39">
        <v>1926778.86</v>
      </c>
    </row>
    <row r="130" spans="1:7" ht="10.2">
      <c r="A130" s="37" t="s">
        <v>208</v>
      </c>
      <c r="B130" s="37" t="s">
        <v>187</v>
      </c>
      <c r="C130" s="37" t="s">
        <v>188</v>
      </c>
      <c r="D130" s="37" t="s">
        <v>189</v>
      </c>
      <c r="E130" s="39">
        <v>5882.62</v>
      </c>
      <c r="F130" s="39">
        <v>3724602.98</v>
      </c>
      <c r="G130" s="39">
        <v>101922.07</v>
      </c>
    </row>
    <row r="131" spans="1:7" ht="10.2">
      <c r="A131" s="37" t="s">
        <v>208</v>
      </c>
      <c r="B131" s="37" t="s">
        <v>187</v>
      </c>
      <c r="C131" s="37" t="s">
        <v>188</v>
      </c>
      <c r="D131" s="37" t="s">
        <v>190</v>
      </c>
      <c r="E131" s="39">
        <v>445290.71</v>
      </c>
      <c r="F131" s="39">
        <v>39682187.289999999</v>
      </c>
      <c r="G131" s="39">
        <v>3524632.63</v>
      </c>
    </row>
    <row r="132" spans="1:7" ht="10.2">
      <c r="A132" s="37" t="s">
        <v>208</v>
      </c>
      <c r="B132" s="37" t="s">
        <v>187</v>
      </c>
      <c r="C132" s="37" t="s">
        <v>191</v>
      </c>
      <c r="D132" s="37" t="s">
        <v>189</v>
      </c>
      <c r="E132" s="39">
        <v>6486</v>
      </c>
      <c r="F132" s="39">
        <v>2273785.31</v>
      </c>
      <c r="G132" s="39">
        <v>98135.02</v>
      </c>
    </row>
    <row r="133" spans="1:7" ht="10.2">
      <c r="A133" s="37" t="s">
        <v>208</v>
      </c>
      <c r="B133" s="37" t="s">
        <v>187</v>
      </c>
      <c r="C133" s="37" t="s">
        <v>191</v>
      </c>
      <c r="D133" s="37" t="s">
        <v>190</v>
      </c>
      <c r="E133" s="39">
        <v>472323.22</v>
      </c>
      <c r="F133" s="39">
        <v>40829913.799999997</v>
      </c>
      <c r="G133" s="39">
        <v>3733612.86</v>
      </c>
    </row>
    <row r="134" spans="1:7" ht="10.2">
      <c r="A134" s="37" t="s">
        <v>208</v>
      </c>
      <c r="B134" s="37" t="s">
        <v>192</v>
      </c>
      <c r="C134" s="37" t="s">
        <v>188</v>
      </c>
      <c r="D134" s="37" t="s">
        <v>189</v>
      </c>
      <c r="E134" s="39">
        <v>3937.16</v>
      </c>
      <c r="F134" s="39">
        <v>4940233.15</v>
      </c>
      <c r="G134" s="39">
        <v>305425.18</v>
      </c>
    </row>
    <row r="135" spans="1:7" ht="10.2">
      <c r="A135" s="37" t="s">
        <v>208</v>
      </c>
      <c r="B135" s="37" t="s">
        <v>192</v>
      </c>
      <c r="C135" s="37" t="s">
        <v>188</v>
      </c>
      <c r="D135" s="37" t="s">
        <v>190</v>
      </c>
      <c r="E135" s="39">
        <v>181692.57</v>
      </c>
      <c r="F135" s="39">
        <v>27555351.510000002</v>
      </c>
      <c r="G135" s="39">
        <v>7752153.8499999996</v>
      </c>
    </row>
    <row r="136" spans="1:7" ht="10.2">
      <c r="A136" s="37" t="s">
        <v>208</v>
      </c>
      <c r="B136" s="37" t="s">
        <v>192</v>
      </c>
      <c r="C136" s="37" t="s">
        <v>191</v>
      </c>
      <c r="D136" s="37" t="s">
        <v>189</v>
      </c>
      <c r="E136" s="39">
        <v>2922.28</v>
      </c>
      <c r="F136" s="39">
        <v>2810394.21</v>
      </c>
      <c r="G136" s="39">
        <v>260675.28</v>
      </c>
    </row>
    <row r="137" spans="1:7" ht="10.2">
      <c r="A137" s="37" t="s">
        <v>208</v>
      </c>
      <c r="B137" s="37" t="s">
        <v>192</v>
      </c>
      <c r="C137" s="37" t="s">
        <v>191</v>
      </c>
      <c r="D137" s="37" t="s">
        <v>190</v>
      </c>
      <c r="E137" s="39">
        <v>182668.49</v>
      </c>
      <c r="F137" s="39">
        <v>16677643.560000001</v>
      </c>
      <c r="G137" s="39">
        <v>5112143.22</v>
      </c>
    </row>
    <row r="138" spans="1:7" ht="10.2">
      <c r="A138" s="37" t="s">
        <v>208</v>
      </c>
      <c r="B138" s="37" t="s">
        <v>193</v>
      </c>
      <c r="C138" s="37" t="s">
        <v>188</v>
      </c>
      <c r="D138" s="37" t="s">
        <v>189</v>
      </c>
      <c r="E138" s="39">
        <v>3295</v>
      </c>
      <c r="F138" s="39">
        <v>3196373.49</v>
      </c>
      <c r="G138" s="39">
        <v>243785.97</v>
      </c>
    </row>
    <row r="139" spans="1:7" ht="10.2">
      <c r="A139" s="37" t="s">
        <v>208</v>
      </c>
      <c r="B139" s="37" t="s">
        <v>193</v>
      </c>
      <c r="C139" s="37" t="s">
        <v>188</v>
      </c>
      <c r="D139" s="37" t="s">
        <v>190</v>
      </c>
      <c r="E139" s="39">
        <v>165139.51</v>
      </c>
      <c r="F139" s="39">
        <v>35209256.350000001</v>
      </c>
      <c r="G139" s="39">
        <v>7358339.2699999996</v>
      </c>
    </row>
    <row r="140" spans="1:7" ht="10.2">
      <c r="A140" s="37" t="s">
        <v>208</v>
      </c>
      <c r="B140" s="37" t="s">
        <v>193</v>
      </c>
      <c r="C140" s="37" t="s">
        <v>191</v>
      </c>
      <c r="D140" s="37" t="s">
        <v>189</v>
      </c>
      <c r="E140" s="39">
        <v>2674.33</v>
      </c>
      <c r="F140" s="39">
        <v>2996446.08</v>
      </c>
      <c r="G140" s="39">
        <v>257730</v>
      </c>
    </row>
    <row r="141" spans="1:7" ht="10.2">
      <c r="A141" s="37" t="s">
        <v>208</v>
      </c>
      <c r="B141" s="37" t="s">
        <v>193</v>
      </c>
      <c r="C141" s="37" t="s">
        <v>191</v>
      </c>
      <c r="D141" s="37" t="s">
        <v>190</v>
      </c>
      <c r="E141" s="39">
        <v>170007.74</v>
      </c>
      <c r="F141" s="39">
        <v>15658193.4</v>
      </c>
      <c r="G141" s="39">
        <v>5037238.40</v>
      </c>
    </row>
    <row r="142" spans="1:7" ht="10.2">
      <c r="A142" s="37" t="s">
        <v>208</v>
      </c>
      <c r="B142" s="37" t="s">
        <v>194</v>
      </c>
      <c r="C142" s="37" t="s">
        <v>188</v>
      </c>
      <c r="D142" s="37" t="s">
        <v>189</v>
      </c>
      <c r="E142" s="39">
        <v>4467.50</v>
      </c>
      <c r="F142" s="39">
        <v>4298053.11</v>
      </c>
      <c r="G142" s="39">
        <v>342539.24</v>
      </c>
    </row>
    <row r="143" spans="1:7" ht="10.2">
      <c r="A143" s="37" t="s">
        <v>208</v>
      </c>
      <c r="B143" s="37" t="s">
        <v>194</v>
      </c>
      <c r="C143" s="37" t="s">
        <v>188</v>
      </c>
      <c r="D143" s="37" t="s">
        <v>190</v>
      </c>
      <c r="E143" s="39">
        <v>175792.64</v>
      </c>
      <c r="F143" s="39">
        <v>47298215.560000002</v>
      </c>
      <c r="G143" s="39">
        <v>8187843.9500000002</v>
      </c>
    </row>
    <row r="144" spans="1:7" ht="10.2">
      <c r="A144" s="37" t="s">
        <v>208</v>
      </c>
      <c r="B144" s="37" t="s">
        <v>194</v>
      </c>
      <c r="C144" s="37" t="s">
        <v>191</v>
      </c>
      <c r="D144" s="37" t="s">
        <v>189</v>
      </c>
      <c r="E144" s="39">
        <v>2775.19</v>
      </c>
      <c r="F144" s="39">
        <v>3142459.08</v>
      </c>
      <c r="G144" s="39">
        <v>245476.55</v>
      </c>
    </row>
    <row r="145" spans="1:7" ht="10.2">
      <c r="A145" s="37" t="s">
        <v>208</v>
      </c>
      <c r="B145" s="37" t="s">
        <v>194</v>
      </c>
      <c r="C145" s="37" t="s">
        <v>191</v>
      </c>
      <c r="D145" s="37" t="s">
        <v>190</v>
      </c>
      <c r="E145" s="39">
        <v>180698.63</v>
      </c>
      <c r="F145" s="39">
        <v>19240117.640000001</v>
      </c>
      <c r="G145" s="39">
        <v>5733903.8899999997</v>
      </c>
    </row>
    <row r="146" spans="1:7" ht="10.2">
      <c r="A146" s="37" t="s">
        <v>208</v>
      </c>
      <c r="B146" s="37" t="s">
        <v>195</v>
      </c>
      <c r="C146" s="37" t="s">
        <v>188</v>
      </c>
      <c r="D146" s="37" t="s">
        <v>189</v>
      </c>
      <c r="E146" s="39">
        <v>5057.49</v>
      </c>
      <c r="F146" s="39">
        <v>4467085.67</v>
      </c>
      <c r="G146" s="39">
        <v>417690.51</v>
      </c>
    </row>
    <row r="147" spans="1:7" ht="10.2">
      <c r="A147" s="37" t="s">
        <v>208</v>
      </c>
      <c r="B147" s="37" t="s">
        <v>195</v>
      </c>
      <c r="C147" s="37" t="s">
        <v>188</v>
      </c>
      <c r="D147" s="37" t="s">
        <v>190</v>
      </c>
      <c r="E147" s="39">
        <v>169478.38</v>
      </c>
      <c r="F147" s="39">
        <v>40859287.119999997</v>
      </c>
      <c r="G147" s="39">
        <v>8389097.1699999999</v>
      </c>
    </row>
    <row r="148" spans="1:7" ht="10.2">
      <c r="A148" s="37" t="s">
        <v>208</v>
      </c>
      <c r="B148" s="37" t="s">
        <v>195</v>
      </c>
      <c r="C148" s="37" t="s">
        <v>191</v>
      </c>
      <c r="D148" s="37" t="s">
        <v>189</v>
      </c>
      <c r="E148" s="39">
        <v>3304.17</v>
      </c>
      <c r="F148" s="39">
        <v>3532798.11</v>
      </c>
      <c r="G148" s="39">
        <v>291397.04</v>
      </c>
    </row>
    <row r="149" spans="1:7" ht="10.2">
      <c r="A149" s="37" t="s">
        <v>208</v>
      </c>
      <c r="B149" s="37" t="s">
        <v>195</v>
      </c>
      <c r="C149" s="37" t="s">
        <v>191</v>
      </c>
      <c r="D149" s="37" t="s">
        <v>190</v>
      </c>
      <c r="E149" s="39">
        <v>180223.96</v>
      </c>
      <c r="F149" s="39">
        <v>20286617.399999999</v>
      </c>
      <c r="G149" s="39">
        <v>6359549.5800000001</v>
      </c>
    </row>
    <row r="150" spans="1:7" ht="10.2">
      <c r="A150" s="37" t="s">
        <v>208</v>
      </c>
      <c r="B150" s="37" t="s">
        <v>196</v>
      </c>
      <c r="C150" s="37" t="s">
        <v>188</v>
      </c>
      <c r="D150" s="37" t="s">
        <v>189</v>
      </c>
      <c r="E150" s="39">
        <v>4469.77</v>
      </c>
      <c r="F150" s="39">
        <v>5425165.5899999999</v>
      </c>
      <c r="G150" s="39">
        <v>407089.41</v>
      </c>
    </row>
    <row r="151" spans="1:7" ht="10.2">
      <c r="A151" s="37" t="s">
        <v>208</v>
      </c>
      <c r="B151" s="37" t="s">
        <v>196</v>
      </c>
      <c r="C151" s="37" t="s">
        <v>188</v>
      </c>
      <c r="D151" s="37" t="s">
        <v>190</v>
      </c>
      <c r="E151" s="39">
        <v>160962.58</v>
      </c>
      <c r="F151" s="39">
        <v>34379206.350000001</v>
      </c>
      <c r="G151" s="39">
        <v>8093997.3799999999</v>
      </c>
    </row>
    <row r="152" spans="1:7" ht="10.2">
      <c r="A152" s="37" t="s">
        <v>208</v>
      </c>
      <c r="B152" s="37" t="s">
        <v>196</v>
      </c>
      <c r="C152" s="37" t="s">
        <v>191</v>
      </c>
      <c r="D152" s="37" t="s">
        <v>189</v>
      </c>
      <c r="E152" s="39">
        <v>3837.58</v>
      </c>
      <c r="F152" s="39">
        <v>4129589.99</v>
      </c>
      <c r="G152" s="39">
        <v>371347.49</v>
      </c>
    </row>
    <row r="153" spans="1:7" ht="10.2">
      <c r="A153" s="37" t="s">
        <v>208</v>
      </c>
      <c r="B153" s="37" t="s">
        <v>196</v>
      </c>
      <c r="C153" s="37" t="s">
        <v>191</v>
      </c>
      <c r="D153" s="37" t="s">
        <v>190</v>
      </c>
      <c r="E153" s="39">
        <v>165827.60</v>
      </c>
      <c r="F153" s="39">
        <v>22265619.350000001</v>
      </c>
      <c r="G153" s="39">
        <v>6251152.3899999997</v>
      </c>
    </row>
    <row r="154" spans="1:7" ht="10.2">
      <c r="A154" s="37" t="s">
        <v>208</v>
      </c>
      <c r="B154" s="37" t="s">
        <v>197</v>
      </c>
      <c r="C154" s="37" t="s">
        <v>188</v>
      </c>
      <c r="D154" s="37" t="s">
        <v>189</v>
      </c>
      <c r="E154" s="39">
        <v>5582.54</v>
      </c>
      <c r="F154" s="39">
        <v>6832912.9900000002</v>
      </c>
      <c r="G154" s="39">
        <v>495917.03</v>
      </c>
    </row>
    <row r="155" spans="1:7" ht="10.2">
      <c r="A155" s="37" t="s">
        <v>208</v>
      </c>
      <c r="B155" s="37" t="s">
        <v>197</v>
      </c>
      <c r="C155" s="37" t="s">
        <v>188</v>
      </c>
      <c r="D155" s="37" t="s">
        <v>190</v>
      </c>
      <c r="E155" s="39">
        <v>159700.32</v>
      </c>
      <c r="F155" s="39">
        <v>37328662.43</v>
      </c>
      <c r="G155" s="39">
        <v>8407543.4399999995</v>
      </c>
    </row>
    <row r="156" spans="1:7" ht="10.2">
      <c r="A156" s="37" t="s">
        <v>208</v>
      </c>
      <c r="B156" s="37" t="s">
        <v>197</v>
      </c>
      <c r="C156" s="37" t="s">
        <v>191</v>
      </c>
      <c r="D156" s="37" t="s">
        <v>189</v>
      </c>
      <c r="E156" s="39">
        <v>5149.97</v>
      </c>
      <c r="F156" s="39">
        <v>6108823.3499999996</v>
      </c>
      <c r="G156" s="39">
        <v>515757.94</v>
      </c>
    </row>
    <row r="157" spans="1:7" ht="10.2">
      <c r="A157" s="37" t="s">
        <v>208</v>
      </c>
      <c r="B157" s="37" t="s">
        <v>197</v>
      </c>
      <c r="C157" s="37" t="s">
        <v>191</v>
      </c>
      <c r="D157" s="37" t="s">
        <v>190</v>
      </c>
      <c r="E157" s="39">
        <v>161657.65</v>
      </c>
      <c r="F157" s="39">
        <v>27292618.739999998</v>
      </c>
      <c r="G157" s="39">
        <v>6742496.9699999997</v>
      </c>
    </row>
    <row r="158" spans="1:7" ht="10.2">
      <c r="A158" s="37" t="s">
        <v>208</v>
      </c>
      <c r="B158" s="37" t="s">
        <v>198</v>
      </c>
      <c r="C158" s="37" t="s">
        <v>188</v>
      </c>
      <c r="D158" s="37" t="s">
        <v>189</v>
      </c>
      <c r="E158" s="39">
        <v>7890.29</v>
      </c>
      <c r="F158" s="39">
        <v>9363509.1600000001</v>
      </c>
      <c r="G158" s="39">
        <v>700424.09</v>
      </c>
    </row>
    <row r="159" spans="1:7" ht="10.2">
      <c r="A159" s="37" t="s">
        <v>208</v>
      </c>
      <c r="B159" s="37" t="s">
        <v>198</v>
      </c>
      <c r="C159" s="37" t="s">
        <v>188</v>
      </c>
      <c r="D159" s="37" t="s">
        <v>190</v>
      </c>
      <c r="E159" s="39">
        <v>179073.61</v>
      </c>
      <c r="F159" s="39">
        <v>50473697</v>
      </c>
      <c r="G159" s="39">
        <v>9837854.7799999993</v>
      </c>
    </row>
    <row r="160" spans="1:7" ht="10.2">
      <c r="A160" s="37" t="s">
        <v>208</v>
      </c>
      <c r="B160" s="37" t="s">
        <v>198</v>
      </c>
      <c r="C160" s="37" t="s">
        <v>191</v>
      </c>
      <c r="D160" s="37" t="s">
        <v>189</v>
      </c>
      <c r="E160" s="39">
        <v>7511.93</v>
      </c>
      <c r="F160" s="39">
        <v>8713356.6099999994</v>
      </c>
      <c r="G160" s="39">
        <v>696181.14</v>
      </c>
    </row>
    <row r="161" spans="1:7" ht="10.2">
      <c r="A161" s="37" t="s">
        <v>208</v>
      </c>
      <c r="B161" s="37" t="s">
        <v>198</v>
      </c>
      <c r="C161" s="37" t="s">
        <v>191</v>
      </c>
      <c r="D161" s="37" t="s">
        <v>190</v>
      </c>
      <c r="E161" s="39">
        <v>178740.05</v>
      </c>
      <c r="F161" s="39">
        <v>39960411.700000003</v>
      </c>
      <c r="G161" s="39">
        <v>8597702.1600000001</v>
      </c>
    </row>
    <row r="162" spans="1:7" ht="10.2">
      <c r="A162" s="37" t="s">
        <v>208</v>
      </c>
      <c r="B162" s="37" t="s">
        <v>199</v>
      </c>
      <c r="C162" s="37" t="s">
        <v>188</v>
      </c>
      <c r="D162" s="37" t="s">
        <v>189</v>
      </c>
      <c r="E162" s="39">
        <v>9688.28</v>
      </c>
      <c r="F162" s="39">
        <v>12473565.24</v>
      </c>
      <c r="G162" s="39">
        <v>860877.99</v>
      </c>
    </row>
    <row r="163" spans="1:7" ht="10.2">
      <c r="A163" s="37" t="s">
        <v>208</v>
      </c>
      <c r="B163" s="37" t="s">
        <v>199</v>
      </c>
      <c r="C163" s="37" t="s">
        <v>188</v>
      </c>
      <c r="D163" s="37" t="s">
        <v>190</v>
      </c>
      <c r="E163" s="39">
        <v>173082.64</v>
      </c>
      <c r="F163" s="39">
        <v>50451205.479999997</v>
      </c>
      <c r="G163" s="39">
        <v>9188018.2200000007</v>
      </c>
    </row>
    <row r="164" spans="1:7" ht="10.2">
      <c r="A164" s="37" t="s">
        <v>208</v>
      </c>
      <c r="B164" s="37" t="s">
        <v>199</v>
      </c>
      <c r="C164" s="37" t="s">
        <v>191</v>
      </c>
      <c r="D164" s="37" t="s">
        <v>189</v>
      </c>
      <c r="E164" s="39">
        <v>10127.34</v>
      </c>
      <c r="F164" s="39">
        <v>13345758.9</v>
      </c>
      <c r="G164" s="39">
        <v>900532.48</v>
      </c>
    </row>
    <row r="165" spans="1:7" ht="10.2">
      <c r="A165" s="37" t="s">
        <v>208</v>
      </c>
      <c r="B165" s="37" t="s">
        <v>199</v>
      </c>
      <c r="C165" s="37" t="s">
        <v>191</v>
      </c>
      <c r="D165" s="37" t="s">
        <v>190</v>
      </c>
      <c r="E165" s="39">
        <v>178338.99</v>
      </c>
      <c r="F165" s="39">
        <v>48479592.43</v>
      </c>
      <c r="G165" s="39">
        <v>9382797.6799999997</v>
      </c>
    </row>
    <row r="166" spans="1:7" ht="10.2">
      <c r="A166" s="37" t="s">
        <v>208</v>
      </c>
      <c r="B166" s="37" t="s">
        <v>200</v>
      </c>
      <c r="C166" s="37" t="s">
        <v>188</v>
      </c>
      <c r="D166" s="37" t="s">
        <v>189</v>
      </c>
      <c r="E166" s="39">
        <v>9064.79</v>
      </c>
      <c r="F166" s="39">
        <v>12148789.119999999</v>
      </c>
      <c r="G166" s="39">
        <v>758929.97</v>
      </c>
    </row>
    <row r="167" spans="1:7" ht="10.2">
      <c r="A167" s="37" t="s">
        <v>208</v>
      </c>
      <c r="B167" s="37" t="s">
        <v>200</v>
      </c>
      <c r="C167" s="37" t="s">
        <v>188</v>
      </c>
      <c r="D167" s="37" t="s">
        <v>190</v>
      </c>
      <c r="E167" s="39">
        <v>144086.20</v>
      </c>
      <c r="F167" s="39">
        <v>48112173.350000001</v>
      </c>
      <c r="G167" s="39">
        <v>8081212.1600000001</v>
      </c>
    </row>
    <row r="168" spans="1:7" ht="10.2">
      <c r="A168" s="37" t="s">
        <v>208</v>
      </c>
      <c r="B168" s="37" t="s">
        <v>200</v>
      </c>
      <c r="C168" s="37" t="s">
        <v>191</v>
      </c>
      <c r="D168" s="37" t="s">
        <v>189</v>
      </c>
      <c r="E168" s="39">
        <v>12320.91</v>
      </c>
      <c r="F168" s="39">
        <v>16666921.949999999</v>
      </c>
      <c r="G168" s="39">
        <v>1117750.20</v>
      </c>
    </row>
    <row r="169" spans="1:7" ht="10.2">
      <c r="A169" s="37" t="s">
        <v>208</v>
      </c>
      <c r="B169" s="37" t="s">
        <v>200</v>
      </c>
      <c r="C169" s="37" t="s">
        <v>191</v>
      </c>
      <c r="D169" s="37" t="s">
        <v>190</v>
      </c>
      <c r="E169" s="39">
        <v>143750.80</v>
      </c>
      <c r="F169" s="39">
        <v>51589179.030000001</v>
      </c>
      <c r="G169" s="39">
        <v>8429589.7200000007</v>
      </c>
    </row>
    <row r="170" spans="1:7" ht="10.2">
      <c r="A170" s="37" t="s">
        <v>208</v>
      </c>
      <c r="B170" s="37" t="s">
        <v>201</v>
      </c>
      <c r="C170" s="37" t="s">
        <v>188</v>
      </c>
      <c r="D170" s="37" t="s">
        <v>189</v>
      </c>
      <c r="E170" s="39">
        <v>11053.30</v>
      </c>
      <c r="F170" s="39">
        <v>15564721.689999999</v>
      </c>
      <c r="G170" s="39">
        <v>958883.31</v>
      </c>
    </row>
    <row r="171" spans="1:7" ht="10.2">
      <c r="A171" s="37" t="s">
        <v>208</v>
      </c>
      <c r="B171" s="37" t="s">
        <v>201</v>
      </c>
      <c r="C171" s="37" t="s">
        <v>188</v>
      </c>
      <c r="D171" s="37" t="s">
        <v>190</v>
      </c>
      <c r="E171" s="39">
        <v>114854.97</v>
      </c>
      <c r="F171" s="39">
        <v>46721294.090000004</v>
      </c>
      <c r="G171" s="39">
        <v>6665144.3600000003</v>
      </c>
    </row>
    <row r="172" spans="1:7" ht="10.2">
      <c r="A172" s="37" t="s">
        <v>208</v>
      </c>
      <c r="B172" s="37" t="s">
        <v>201</v>
      </c>
      <c r="C172" s="37" t="s">
        <v>191</v>
      </c>
      <c r="D172" s="37" t="s">
        <v>189</v>
      </c>
      <c r="E172" s="39">
        <v>12331.18</v>
      </c>
      <c r="F172" s="39">
        <v>18121955.420000002</v>
      </c>
      <c r="G172" s="39">
        <v>1125310.17</v>
      </c>
    </row>
    <row r="173" spans="1:7" ht="10.2">
      <c r="A173" s="37" t="s">
        <v>208</v>
      </c>
      <c r="B173" s="37" t="s">
        <v>201</v>
      </c>
      <c r="C173" s="37" t="s">
        <v>191</v>
      </c>
      <c r="D173" s="37" t="s">
        <v>190</v>
      </c>
      <c r="E173" s="39">
        <v>107767.14</v>
      </c>
      <c r="F173" s="39">
        <v>49045171.020000003</v>
      </c>
      <c r="G173" s="39">
        <v>6775242.6100000003</v>
      </c>
    </row>
    <row r="174" spans="1:7" ht="10.2">
      <c r="A174" s="37" t="s">
        <v>208</v>
      </c>
      <c r="B174" s="37" t="s">
        <v>202</v>
      </c>
      <c r="C174" s="37" t="s">
        <v>188</v>
      </c>
      <c r="D174" s="37" t="s">
        <v>189</v>
      </c>
      <c r="E174" s="39">
        <v>12994.68</v>
      </c>
      <c r="F174" s="39">
        <v>18605260.43</v>
      </c>
      <c r="G174" s="39">
        <v>1122981.64</v>
      </c>
    </row>
    <row r="175" spans="1:7" ht="10.2">
      <c r="A175" s="37" t="s">
        <v>208</v>
      </c>
      <c r="B175" s="37" t="s">
        <v>202</v>
      </c>
      <c r="C175" s="37" t="s">
        <v>188</v>
      </c>
      <c r="D175" s="37" t="s">
        <v>190</v>
      </c>
      <c r="E175" s="39">
        <v>98998.12</v>
      </c>
      <c r="F175" s="39">
        <v>49427036.020000003</v>
      </c>
      <c r="G175" s="39">
        <v>6080434.21</v>
      </c>
    </row>
    <row r="176" spans="1:7" ht="10.2">
      <c r="A176" s="37" t="s">
        <v>208</v>
      </c>
      <c r="B176" s="37" t="s">
        <v>202</v>
      </c>
      <c r="C176" s="37" t="s">
        <v>191</v>
      </c>
      <c r="D176" s="37" t="s">
        <v>189</v>
      </c>
      <c r="E176" s="39">
        <v>13610.72</v>
      </c>
      <c r="F176" s="39">
        <v>21843665.300000001</v>
      </c>
      <c r="G176" s="39">
        <v>1270188.45</v>
      </c>
    </row>
    <row r="177" spans="1:7" ht="10.2">
      <c r="A177" s="37" t="s">
        <v>208</v>
      </c>
      <c r="B177" s="37" t="s">
        <v>202</v>
      </c>
      <c r="C177" s="37" t="s">
        <v>191</v>
      </c>
      <c r="D177" s="37" t="s">
        <v>190</v>
      </c>
      <c r="E177" s="39">
        <v>90945.54</v>
      </c>
      <c r="F177" s="39">
        <v>52689496.57</v>
      </c>
      <c r="G177" s="39">
        <v>6077998.9900000002</v>
      </c>
    </row>
    <row r="178" spans="1:7" ht="10.2">
      <c r="A178" s="37" t="s">
        <v>208</v>
      </c>
      <c r="B178" s="37" t="s">
        <v>203</v>
      </c>
      <c r="C178" s="37" t="s">
        <v>188</v>
      </c>
      <c r="D178" s="37" t="s">
        <v>189</v>
      </c>
      <c r="E178" s="39">
        <v>14761.82</v>
      </c>
      <c r="F178" s="39">
        <v>23898718.16</v>
      </c>
      <c r="G178" s="39">
        <v>1328838.36</v>
      </c>
    </row>
    <row r="179" spans="1:7" ht="10.2">
      <c r="A179" s="37" t="s">
        <v>208</v>
      </c>
      <c r="B179" s="37" t="s">
        <v>203</v>
      </c>
      <c r="C179" s="37" t="s">
        <v>188</v>
      </c>
      <c r="D179" s="37" t="s">
        <v>190</v>
      </c>
      <c r="E179" s="39">
        <v>79644.23</v>
      </c>
      <c r="F179" s="39">
        <v>47390112.229999997</v>
      </c>
      <c r="G179" s="39">
        <v>5096167.88</v>
      </c>
    </row>
    <row r="180" spans="1:7" ht="10.2">
      <c r="A180" s="37" t="s">
        <v>208</v>
      </c>
      <c r="B180" s="37" t="s">
        <v>203</v>
      </c>
      <c r="C180" s="37" t="s">
        <v>191</v>
      </c>
      <c r="D180" s="37" t="s">
        <v>189</v>
      </c>
      <c r="E180" s="39">
        <v>12644.85</v>
      </c>
      <c r="F180" s="39">
        <v>21905516.050000001</v>
      </c>
      <c r="G180" s="39">
        <v>1208718.15</v>
      </c>
    </row>
    <row r="181" spans="1:7" ht="10.2">
      <c r="A181" s="37" t="s">
        <v>208</v>
      </c>
      <c r="B181" s="37" t="s">
        <v>203</v>
      </c>
      <c r="C181" s="37" t="s">
        <v>191</v>
      </c>
      <c r="D181" s="37" t="s">
        <v>190</v>
      </c>
      <c r="E181" s="39">
        <v>67889.16</v>
      </c>
      <c r="F181" s="39">
        <v>47508010.710000001</v>
      </c>
      <c r="G181" s="39">
        <v>4751795.16</v>
      </c>
    </row>
    <row r="182" spans="1:7" ht="10.2">
      <c r="A182" s="37" t="s">
        <v>208</v>
      </c>
      <c r="B182" s="37" t="s">
        <v>204</v>
      </c>
      <c r="C182" s="37" t="s">
        <v>188</v>
      </c>
      <c r="D182" s="37" t="s">
        <v>189</v>
      </c>
      <c r="E182" s="39">
        <v>15971.73</v>
      </c>
      <c r="F182" s="39">
        <v>28950232.850000001</v>
      </c>
      <c r="G182" s="39">
        <v>1472565.70</v>
      </c>
    </row>
    <row r="183" spans="1:7" ht="10.2">
      <c r="A183" s="37" t="s">
        <v>208</v>
      </c>
      <c r="B183" s="37" t="s">
        <v>204</v>
      </c>
      <c r="C183" s="37" t="s">
        <v>188</v>
      </c>
      <c r="D183" s="37" t="s">
        <v>190</v>
      </c>
      <c r="E183" s="39">
        <v>57171.10</v>
      </c>
      <c r="F183" s="39">
        <v>37711254.32</v>
      </c>
      <c r="G183" s="39">
        <v>3781331.95</v>
      </c>
    </row>
    <row r="184" spans="1:7" ht="10.2">
      <c r="A184" s="37" t="s">
        <v>208</v>
      </c>
      <c r="B184" s="37" t="s">
        <v>204</v>
      </c>
      <c r="C184" s="37" t="s">
        <v>191</v>
      </c>
      <c r="D184" s="37" t="s">
        <v>189</v>
      </c>
      <c r="E184" s="39">
        <v>11086</v>
      </c>
      <c r="F184" s="39">
        <v>19936968.449999999</v>
      </c>
      <c r="G184" s="39">
        <v>1050916.55</v>
      </c>
    </row>
    <row r="185" spans="1:7" ht="10.2">
      <c r="A185" s="37" t="s">
        <v>208</v>
      </c>
      <c r="B185" s="37" t="s">
        <v>204</v>
      </c>
      <c r="C185" s="37" t="s">
        <v>191</v>
      </c>
      <c r="D185" s="37" t="s">
        <v>190</v>
      </c>
      <c r="E185" s="39">
        <v>41863.22</v>
      </c>
      <c r="F185" s="39">
        <v>31960228.5</v>
      </c>
      <c r="G185" s="39">
        <v>3025501.34</v>
      </c>
    </row>
    <row r="186" spans="1:7" ht="10.2">
      <c r="A186" s="37" t="s">
        <v>208</v>
      </c>
      <c r="B186" s="37" t="s">
        <v>205</v>
      </c>
      <c r="C186" s="37" t="s">
        <v>188</v>
      </c>
      <c r="D186" s="37" t="s">
        <v>189</v>
      </c>
      <c r="E186" s="39">
        <v>17240.03</v>
      </c>
      <c r="F186" s="39">
        <v>32538406.59</v>
      </c>
      <c r="G186" s="39">
        <v>1628110.20</v>
      </c>
    </row>
    <row r="187" spans="1:7" ht="10.2">
      <c r="A187" s="37" t="s">
        <v>208</v>
      </c>
      <c r="B187" s="37" t="s">
        <v>205</v>
      </c>
      <c r="C187" s="37" t="s">
        <v>188</v>
      </c>
      <c r="D187" s="37" t="s">
        <v>190</v>
      </c>
      <c r="E187" s="39">
        <v>32662.35</v>
      </c>
      <c r="F187" s="39">
        <v>23898932.649999999</v>
      </c>
      <c r="G187" s="39">
        <v>2230046.85</v>
      </c>
    </row>
    <row r="188" spans="1:7" ht="10.2">
      <c r="A188" s="37" t="s">
        <v>208</v>
      </c>
      <c r="B188" s="37" t="s">
        <v>205</v>
      </c>
      <c r="C188" s="37" t="s">
        <v>191</v>
      </c>
      <c r="D188" s="37" t="s">
        <v>189</v>
      </c>
      <c r="E188" s="39">
        <v>8491.37</v>
      </c>
      <c r="F188" s="39">
        <v>15716824.720000001</v>
      </c>
      <c r="G188" s="39">
        <v>841259.75</v>
      </c>
    </row>
    <row r="189" spans="1:7" ht="10.2">
      <c r="A189" s="37" t="s">
        <v>208</v>
      </c>
      <c r="B189" s="37" t="s">
        <v>205</v>
      </c>
      <c r="C189" s="37" t="s">
        <v>191</v>
      </c>
      <c r="D189" s="37" t="s">
        <v>190</v>
      </c>
      <c r="E189" s="39">
        <v>21586.35</v>
      </c>
      <c r="F189" s="39">
        <v>17261623.510000002</v>
      </c>
      <c r="G189" s="39">
        <v>1607406.52</v>
      </c>
    </row>
    <row r="190" spans="1:7" ht="10.2">
      <c r="A190" s="37" t="s">
        <v>208</v>
      </c>
      <c r="B190" s="37" t="s">
        <v>206</v>
      </c>
      <c r="C190" s="37" t="s">
        <v>188</v>
      </c>
      <c r="D190" s="37" t="s">
        <v>189</v>
      </c>
      <c r="E190" s="39">
        <v>14612.40</v>
      </c>
      <c r="F190" s="39">
        <v>29050087.170000002</v>
      </c>
      <c r="G190" s="39">
        <v>1425487.17</v>
      </c>
    </row>
    <row r="191" spans="1:7" ht="10.2">
      <c r="A191" s="37" t="s">
        <v>208</v>
      </c>
      <c r="B191" s="37" t="s">
        <v>206</v>
      </c>
      <c r="C191" s="37" t="s">
        <v>188</v>
      </c>
      <c r="D191" s="37" t="s">
        <v>190</v>
      </c>
      <c r="E191" s="39">
        <v>13547.18</v>
      </c>
      <c r="F191" s="39">
        <v>12575571.65</v>
      </c>
      <c r="G191" s="39">
        <v>1008901.41</v>
      </c>
    </row>
    <row r="192" spans="1:7" ht="10.2">
      <c r="A192" s="37" t="s">
        <v>208</v>
      </c>
      <c r="B192" s="37" t="s">
        <v>206</v>
      </c>
      <c r="C192" s="37" t="s">
        <v>191</v>
      </c>
      <c r="D192" s="37" t="s">
        <v>189</v>
      </c>
      <c r="E192" s="39">
        <v>4556.38</v>
      </c>
      <c r="F192" s="39">
        <v>8551817.8399999999</v>
      </c>
      <c r="G192" s="39">
        <v>477073.21</v>
      </c>
    </row>
    <row r="193" spans="1:7" ht="10.2">
      <c r="A193" s="37" t="s">
        <v>208</v>
      </c>
      <c r="B193" s="37" t="s">
        <v>206</v>
      </c>
      <c r="C193" s="37" t="s">
        <v>191</v>
      </c>
      <c r="D193" s="37" t="s">
        <v>190</v>
      </c>
      <c r="E193" s="39">
        <v>7266.84</v>
      </c>
      <c r="F193" s="39">
        <v>6635617.46</v>
      </c>
      <c r="G193" s="39">
        <v>571037.34</v>
      </c>
    </row>
    <row r="194" spans="1:7" ht="10.2">
      <c r="A194" s="37" t="s">
        <v>209</v>
      </c>
      <c r="B194" s="37" t="s">
        <v>187</v>
      </c>
      <c r="C194" s="37" t="s">
        <v>188</v>
      </c>
      <c r="D194" s="37" t="s">
        <v>189</v>
      </c>
      <c r="E194" s="39">
        <v>564</v>
      </c>
      <c r="F194" s="39">
        <v>325993.84</v>
      </c>
      <c r="G194" s="39">
        <v>10089.46</v>
      </c>
    </row>
    <row r="195" spans="1:7" ht="10.2">
      <c r="A195" s="37" t="s">
        <v>209</v>
      </c>
      <c r="B195" s="37" t="s">
        <v>187</v>
      </c>
      <c r="C195" s="37" t="s">
        <v>188</v>
      </c>
      <c r="D195" s="37" t="s">
        <v>190</v>
      </c>
      <c r="E195" s="39">
        <v>37783.88</v>
      </c>
      <c r="F195" s="39">
        <v>2624323.74</v>
      </c>
      <c r="G195" s="39">
        <v>268181.94</v>
      </c>
    </row>
    <row r="196" spans="1:7" ht="10.2">
      <c r="A196" s="37" t="s">
        <v>209</v>
      </c>
      <c r="B196" s="37" t="s">
        <v>187</v>
      </c>
      <c r="C196" s="37" t="s">
        <v>191</v>
      </c>
      <c r="D196" s="37" t="s">
        <v>189</v>
      </c>
      <c r="E196" s="39">
        <v>276</v>
      </c>
      <c r="F196" s="39">
        <v>42272.18</v>
      </c>
      <c r="G196" s="39">
        <v>4039.25</v>
      </c>
    </row>
    <row r="197" spans="1:7" ht="10.2">
      <c r="A197" s="37" t="s">
        <v>209</v>
      </c>
      <c r="B197" s="37" t="s">
        <v>187</v>
      </c>
      <c r="C197" s="37" t="s">
        <v>191</v>
      </c>
      <c r="D197" s="37" t="s">
        <v>190</v>
      </c>
      <c r="E197" s="39">
        <v>40545.94</v>
      </c>
      <c r="F197" s="39">
        <v>2657263.65</v>
      </c>
      <c r="G197" s="39">
        <v>269923.10</v>
      </c>
    </row>
    <row r="198" spans="1:7" ht="10.2">
      <c r="A198" s="37" t="s">
        <v>209</v>
      </c>
      <c r="B198" s="37" t="s">
        <v>192</v>
      </c>
      <c r="C198" s="37" t="s">
        <v>188</v>
      </c>
      <c r="D198" s="37" t="s">
        <v>189</v>
      </c>
      <c r="E198" s="39">
        <v>418.43</v>
      </c>
      <c r="F198" s="39">
        <v>487474.80</v>
      </c>
      <c r="G198" s="39">
        <v>46992.85</v>
      </c>
    </row>
    <row r="199" spans="1:7" ht="10.2">
      <c r="A199" s="37" t="s">
        <v>209</v>
      </c>
      <c r="B199" s="37" t="s">
        <v>192</v>
      </c>
      <c r="C199" s="37" t="s">
        <v>188</v>
      </c>
      <c r="D199" s="37" t="s">
        <v>190</v>
      </c>
      <c r="E199" s="39">
        <v>16366.97</v>
      </c>
      <c r="F199" s="39">
        <v>2034324.22</v>
      </c>
      <c r="G199" s="39">
        <v>670331.72</v>
      </c>
    </row>
    <row r="200" spans="1:7" ht="10.2">
      <c r="A200" s="37" t="s">
        <v>209</v>
      </c>
      <c r="B200" s="37" t="s">
        <v>192</v>
      </c>
      <c r="C200" s="37" t="s">
        <v>191</v>
      </c>
      <c r="D200" s="37" t="s">
        <v>189</v>
      </c>
      <c r="E200" s="39">
        <v>287.51</v>
      </c>
      <c r="F200" s="39">
        <v>201410.64</v>
      </c>
      <c r="G200" s="39">
        <v>17646.10</v>
      </c>
    </row>
    <row r="201" spans="1:7" ht="10.2">
      <c r="A201" s="37" t="s">
        <v>209</v>
      </c>
      <c r="B201" s="37" t="s">
        <v>192</v>
      </c>
      <c r="C201" s="37" t="s">
        <v>191</v>
      </c>
      <c r="D201" s="37" t="s">
        <v>190</v>
      </c>
      <c r="E201" s="39">
        <v>17242.65</v>
      </c>
      <c r="F201" s="39">
        <v>929439.03</v>
      </c>
      <c r="G201" s="39">
        <v>379811.52</v>
      </c>
    </row>
    <row r="202" spans="1:7" ht="10.2">
      <c r="A202" s="37" t="s">
        <v>209</v>
      </c>
      <c r="B202" s="37" t="s">
        <v>193</v>
      </c>
      <c r="C202" s="37" t="s">
        <v>188</v>
      </c>
      <c r="D202" s="37" t="s">
        <v>189</v>
      </c>
      <c r="E202" s="39">
        <v>288</v>
      </c>
      <c r="F202" s="39">
        <v>248976.91</v>
      </c>
      <c r="G202" s="39">
        <v>27215</v>
      </c>
    </row>
    <row r="203" spans="1:7" ht="10.2">
      <c r="A203" s="37" t="s">
        <v>209</v>
      </c>
      <c r="B203" s="37" t="s">
        <v>193</v>
      </c>
      <c r="C203" s="37" t="s">
        <v>188</v>
      </c>
      <c r="D203" s="37" t="s">
        <v>190</v>
      </c>
      <c r="E203" s="39">
        <v>12885.63</v>
      </c>
      <c r="F203" s="39">
        <v>2637780.87</v>
      </c>
      <c r="G203" s="39">
        <v>515563.64</v>
      </c>
    </row>
    <row r="204" spans="1:7" ht="10.2">
      <c r="A204" s="37" t="s">
        <v>209</v>
      </c>
      <c r="B204" s="37" t="s">
        <v>193</v>
      </c>
      <c r="C204" s="37" t="s">
        <v>191</v>
      </c>
      <c r="D204" s="37" t="s">
        <v>189</v>
      </c>
      <c r="E204" s="39">
        <v>228</v>
      </c>
      <c r="F204" s="39">
        <v>172559.67</v>
      </c>
      <c r="G204" s="39">
        <v>17010.75</v>
      </c>
    </row>
    <row r="205" spans="1:7" ht="10.2">
      <c r="A205" s="37" t="s">
        <v>209</v>
      </c>
      <c r="B205" s="37" t="s">
        <v>193</v>
      </c>
      <c r="C205" s="37" t="s">
        <v>191</v>
      </c>
      <c r="D205" s="37" t="s">
        <v>190</v>
      </c>
      <c r="E205" s="39">
        <v>13603.31</v>
      </c>
      <c r="F205" s="39">
        <v>1262289.64</v>
      </c>
      <c r="G205" s="39">
        <v>364133.87</v>
      </c>
    </row>
    <row r="206" spans="1:7" ht="10.2">
      <c r="A206" s="37" t="s">
        <v>209</v>
      </c>
      <c r="B206" s="37" t="s">
        <v>194</v>
      </c>
      <c r="C206" s="37" t="s">
        <v>188</v>
      </c>
      <c r="D206" s="37" t="s">
        <v>189</v>
      </c>
      <c r="E206" s="39">
        <v>288</v>
      </c>
      <c r="F206" s="39">
        <v>337092.75</v>
      </c>
      <c r="G206" s="39">
        <v>22958.45</v>
      </c>
    </row>
    <row r="207" spans="1:7" ht="10.2">
      <c r="A207" s="37" t="s">
        <v>209</v>
      </c>
      <c r="B207" s="37" t="s">
        <v>194</v>
      </c>
      <c r="C207" s="37" t="s">
        <v>188</v>
      </c>
      <c r="D207" s="37" t="s">
        <v>190</v>
      </c>
      <c r="E207" s="39">
        <v>13024.35</v>
      </c>
      <c r="F207" s="39">
        <v>3090338.43</v>
      </c>
      <c r="G207" s="39">
        <v>554859.92</v>
      </c>
    </row>
    <row r="208" spans="1:7" ht="10.2">
      <c r="A208" s="37" t="s">
        <v>209</v>
      </c>
      <c r="B208" s="37" t="s">
        <v>194</v>
      </c>
      <c r="C208" s="37" t="s">
        <v>191</v>
      </c>
      <c r="D208" s="37" t="s">
        <v>189</v>
      </c>
      <c r="E208" s="39">
        <v>147</v>
      </c>
      <c r="F208" s="39">
        <v>110161.75</v>
      </c>
      <c r="G208" s="39">
        <v>15056.58</v>
      </c>
    </row>
    <row r="209" spans="1:7" ht="10.2">
      <c r="A209" s="37" t="s">
        <v>209</v>
      </c>
      <c r="B209" s="37" t="s">
        <v>194</v>
      </c>
      <c r="C209" s="37" t="s">
        <v>191</v>
      </c>
      <c r="D209" s="37" t="s">
        <v>190</v>
      </c>
      <c r="E209" s="39">
        <v>14537.65</v>
      </c>
      <c r="F209" s="39">
        <v>911431.01</v>
      </c>
      <c r="G209" s="39">
        <v>393695.97</v>
      </c>
    </row>
    <row r="210" spans="1:7" ht="10.2">
      <c r="A210" s="37" t="s">
        <v>209</v>
      </c>
      <c r="B210" s="37" t="s">
        <v>195</v>
      </c>
      <c r="C210" s="37" t="s">
        <v>188</v>
      </c>
      <c r="D210" s="37" t="s">
        <v>189</v>
      </c>
      <c r="E210" s="39">
        <v>264</v>
      </c>
      <c r="F210" s="39">
        <v>258633.66</v>
      </c>
      <c r="G210" s="39">
        <v>21496.78</v>
      </c>
    </row>
    <row r="211" spans="1:7" ht="10.2">
      <c r="A211" s="37" t="s">
        <v>209</v>
      </c>
      <c r="B211" s="37" t="s">
        <v>195</v>
      </c>
      <c r="C211" s="37" t="s">
        <v>188</v>
      </c>
      <c r="D211" s="37" t="s">
        <v>190</v>
      </c>
      <c r="E211" s="39">
        <v>12370.80</v>
      </c>
      <c r="F211" s="39">
        <v>2249712.33</v>
      </c>
      <c r="G211" s="39">
        <v>540994.03</v>
      </c>
    </row>
    <row r="212" spans="1:7" ht="10.2">
      <c r="A212" s="37" t="s">
        <v>209</v>
      </c>
      <c r="B212" s="37" t="s">
        <v>195</v>
      </c>
      <c r="C212" s="37" t="s">
        <v>191</v>
      </c>
      <c r="D212" s="37" t="s">
        <v>189</v>
      </c>
      <c r="E212" s="39">
        <v>192</v>
      </c>
      <c r="F212" s="39">
        <v>273673.19</v>
      </c>
      <c r="G212" s="39">
        <v>26992.41</v>
      </c>
    </row>
    <row r="213" spans="1:7" ht="10.2">
      <c r="A213" s="37" t="s">
        <v>209</v>
      </c>
      <c r="B213" s="37" t="s">
        <v>195</v>
      </c>
      <c r="C213" s="37" t="s">
        <v>191</v>
      </c>
      <c r="D213" s="37" t="s">
        <v>190</v>
      </c>
      <c r="E213" s="39">
        <v>13447.52</v>
      </c>
      <c r="F213" s="39">
        <v>1045945.95</v>
      </c>
      <c r="G213" s="39">
        <v>390733.09</v>
      </c>
    </row>
    <row r="214" spans="1:7" ht="10.2">
      <c r="A214" s="37" t="s">
        <v>209</v>
      </c>
      <c r="B214" s="37" t="s">
        <v>196</v>
      </c>
      <c r="C214" s="37" t="s">
        <v>188</v>
      </c>
      <c r="D214" s="37" t="s">
        <v>189</v>
      </c>
      <c r="E214" s="39">
        <v>420</v>
      </c>
      <c r="F214" s="39">
        <v>278812.87</v>
      </c>
      <c r="G214" s="39">
        <v>30161.09</v>
      </c>
    </row>
    <row r="215" spans="1:7" ht="10.2">
      <c r="A215" s="37" t="s">
        <v>209</v>
      </c>
      <c r="B215" s="37" t="s">
        <v>196</v>
      </c>
      <c r="C215" s="37" t="s">
        <v>188</v>
      </c>
      <c r="D215" s="37" t="s">
        <v>190</v>
      </c>
      <c r="E215" s="39">
        <v>12972.51</v>
      </c>
      <c r="F215" s="39">
        <v>1912711.13</v>
      </c>
      <c r="G215" s="39">
        <v>583504.80</v>
      </c>
    </row>
    <row r="216" spans="1:7" ht="10.2">
      <c r="A216" s="37" t="s">
        <v>209</v>
      </c>
      <c r="B216" s="37" t="s">
        <v>196</v>
      </c>
      <c r="C216" s="37" t="s">
        <v>191</v>
      </c>
      <c r="D216" s="37" t="s">
        <v>189</v>
      </c>
      <c r="E216" s="39">
        <v>278</v>
      </c>
      <c r="F216" s="39">
        <v>221592.27</v>
      </c>
      <c r="G216" s="39">
        <v>26557</v>
      </c>
    </row>
    <row r="217" spans="1:7" ht="10.2">
      <c r="A217" s="37" t="s">
        <v>209</v>
      </c>
      <c r="B217" s="37" t="s">
        <v>196</v>
      </c>
      <c r="C217" s="37" t="s">
        <v>191</v>
      </c>
      <c r="D217" s="37" t="s">
        <v>190</v>
      </c>
      <c r="E217" s="39">
        <v>13489.53</v>
      </c>
      <c r="F217" s="39">
        <v>1516956.81</v>
      </c>
      <c r="G217" s="39">
        <v>452742.56</v>
      </c>
    </row>
    <row r="218" spans="1:7" ht="10.2">
      <c r="A218" s="37" t="s">
        <v>209</v>
      </c>
      <c r="B218" s="37" t="s">
        <v>197</v>
      </c>
      <c r="C218" s="37" t="s">
        <v>188</v>
      </c>
      <c r="D218" s="37" t="s">
        <v>189</v>
      </c>
      <c r="E218" s="39">
        <v>434.42</v>
      </c>
      <c r="F218" s="39">
        <v>458863.33</v>
      </c>
      <c r="G218" s="39">
        <v>38469.39</v>
      </c>
    </row>
    <row r="219" spans="1:7" ht="10.2">
      <c r="A219" s="37" t="s">
        <v>209</v>
      </c>
      <c r="B219" s="37" t="s">
        <v>197</v>
      </c>
      <c r="C219" s="37" t="s">
        <v>188</v>
      </c>
      <c r="D219" s="37" t="s">
        <v>190</v>
      </c>
      <c r="E219" s="39">
        <v>14015.76</v>
      </c>
      <c r="F219" s="39">
        <v>2132241.78</v>
      </c>
      <c r="G219" s="39">
        <v>664981.83</v>
      </c>
    </row>
    <row r="220" spans="1:7" ht="10.2">
      <c r="A220" s="37" t="s">
        <v>209</v>
      </c>
      <c r="B220" s="37" t="s">
        <v>197</v>
      </c>
      <c r="C220" s="37" t="s">
        <v>191</v>
      </c>
      <c r="D220" s="37" t="s">
        <v>189</v>
      </c>
      <c r="E220" s="39">
        <v>362.47</v>
      </c>
      <c r="F220" s="39">
        <v>449858.79</v>
      </c>
      <c r="G220" s="39">
        <v>33743.60</v>
      </c>
    </row>
    <row r="221" spans="1:7" ht="10.2">
      <c r="A221" s="37" t="s">
        <v>209</v>
      </c>
      <c r="B221" s="37" t="s">
        <v>197</v>
      </c>
      <c r="C221" s="37" t="s">
        <v>191</v>
      </c>
      <c r="D221" s="37" t="s">
        <v>190</v>
      </c>
      <c r="E221" s="39">
        <v>14530.23</v>
      </c>
      <c r="F221" s="39">
        <v>2243357.98</v>
      </c>
      <c r="G221" s="39">
        <v>537380.36</v>
      </c>
    </row>
    <row r="222" spans="1:7" ht="10.2">
      <c r="A222" s="37" t="s">
        <v>209</v>
      </c>
      <c r="B222" s="37" t="s">
        <v>198</v>
      </c>
      <c r="C222" s="37" t="s">
        <v>188</v>
      </c>
      <c r="D222" s="37" t="s">
        <v>189</v>
      </c>
      <c r="E222" s="39">
        <v>757.03</v>
      </c>
      <c r="F222" s="39">
        <v>545148.75</v>
      </c>
      <c r="G222" s="39">
        <v>68696.15</v>
      </c>
    </row>
    <row r="223" spans="1:7" ht="10.2">
      <c r="A223" s="37" t="s">
        <v>209</v>
      </c>
      <c r="B223" s="37" t="s">
        <v>198</v>
      </c>
      <c r="C223" s="37" t="s">
        <v>188</v>
      </c>
      <c r="D223" s="37" t="s">
        <v>190</v>
      </c>
      <c r="E223" s="39">
        <v>15241.76</v>
      </c>
      <c r="F223" s="39">
        <v>3290343.27</v>
      </c>
      <c r="G223" s="39">
        <v>767578.74</v>
      </c>
    </row>
    <row r="224" spans="1:7" ht="10.2">
      <c r="A224" s="37" t="s">
        <v>209</v>
      </c>
      <c r="B224" s="37" t="s">
        <v>198</v>
      </c>
      <c r="C224" s="37" t="s">
        <v>191</v>
      </c>
      <c r="D224" s="37" t="s">
        <v>189</v>
      </c>
      <c r="E224" s="39">
        <v>528.17</v>
      </c>
      <c r="F224" s="39">
        <v>503718.98</v>
      </c>
      <c r="G224" s="39">
        <v>49613.76</v>
      </c>
    </row>
    <row r="225" spans="1:7" ht="10.2">
      <c r="A225" s="37" t="s">
        <v>209</v>
      </c>
      <c r="B225" s="37" t="s">
        <v>198</v>
      </c>
      <c r="C225" s="37" t="s">
        <v>191</v>
      </c>
      <c r="D225" s="37" t="s">
        <v>190</v>
      </c>
      <c r="E225" s="39">
        <v>16442.56</v>
      </c>
      <c r="F225" s="39">
        <v>2776435.45</v>
      </c>
      <c r="G225" s="39">
        <v>678911.64</v>
      </c>
    </row>
    <row r="226" spans="1:7" ht="10.2">
      <c r="A226" s="37" t="s">
        <v>209</v>
      </c>
      <c r="B226" s="37" t="s">
        <v>199</v>
      </c>
      <c r="C226" s="37" t="s">
        <v>188</v>
      </c>
      <c r="D226" s="37" t="s">
        <v>189</v>
      </c>
      <c r="E226" s="39">
        <v>819.11</v>
      </c>
      <c r="F226" s="39">
        <v>954312.29</v>
      </c>
      <c r="G226" s="39">
        <v>77083.76</v>
      </c>
    </row>
    <row r="227" spans="1:7" ht="10.2">
      <c r="A227" s="37" t="s">
        <v>209</v>
      </c>
      <c r="B227" s="37" t="s">
        <v>199</v>
      </c>
      <c r="C227" s="37" t="s">
        <v>188</v>
      </c>
      <c r="D227" s="37" t="s">
        <v>190</v>
      </c>
      <c r="E227" s="39">
        <v>15120.46</v>
      </c>
      <c r="F227" s="39">
        <v>3733360.69</v>
      </c>
      <c r="G227" s="39">
        <v>773418.59</v>
      </c>
    </row>
    <row r="228" spans="1:7" ht="10.2">
      <c r="A228" s="37" t="s">
        <v>209</v>
      </c>
      <c r="B228" s="37" t="s">
        <v>199</v>
      </c>
      <c r="C228" s="37" t="s">
        <v>191</v>
      </c>
      <c r="D228" s="37" t="s">
        <v>189</v>
      </c>
      <c r="E228" s="39">
        <v>988.52</v>
      </c>
      <c r="F228" s="39">
        <v>986584.12</v>
      </c>
      <c r="G228" s="39">
        <v>93354.01</v>
      </c>
    </row>
    <row r="229" spans="1:7" ht="10.2">
      <c r="A229" s="37" t="s">
        <v>209</v>
      </c>
      <c r="B229" s="37" t="s">
        <v>199</v>
      </c>
      <c r="C229" s="37" t="s">
        <v>191</v>
      </c>
      <c r="D229" s="37" t="s">
        <v>190</v>
      </c>
      <c r="E229" s="39">
        <v>16210.36</v>
      </c>
      <c r="F229" s="39">
        <v>3960926.33</v>
      </c>
      <c r="G229" s="39">
        <v>820925.99</v>
      </c>
    </row>
    <row r="230" spans="1:7" ht="10.2">
      <c r="A230" s="37" t="s">
        <v>209</v>
      </c>
      <c r="B230" s="37" t="s">
        <v>200</v>
      </c>
      <c r="C230" s="37" t="s">
        <v>188</v>
      </c>
      <c r="D230" s="37" t="s">
        <v>189</v>
      </c>
      <c r="E230" s="39">
        <v>853.86</v>
      </c>
      <c r="F230" s="39">
        <v>827501.35</v>
      </c>
      <c r="G230" s="39">
        <v>69881.10</v>
      </c>
    </row>
    <row r="231" spans="1:7" ht="10.2">
      <c r="A231" s="37" t="s">
        <v>209</v>
      </c>
      <c r="B231" s="37" t="s">
        <v>200</v>
      </c>
      <c r="C231" s="37" t="s">
        <v>188</v>
      </c>
      <c r="D231" s="37" t="s">
        <v>190</v>
      </c>
      <c r="E231" s="39">
        <v>13979.18</v>
      </c>
      <c r="F231" s="39">
        <v>4343585.90</v>
      </c>
      <c r="G231" s="39">
        <v>693772.22</v>
      </c>
    </row>
    <row r="232" spans="1:7" ht="10.2">
      <c r="A232" s="37" t="s">
        <v>209</v>
      </c>
      <c r="B232" s="37" t="s">
        <v>200</v>
      </c>
      <c r="C232" s="37" t="s">
        <v>191</v>
      </c>
      <c r="D232" s="37" t="s">
        <v>189</v>
      </c>
      <c r="E232" s="39">
        <v>1433.03</v>
      </c>
      <c r="F232" s="39">
        <v>1666042.41</v>
      </c>
      <c r="G232" s="39">
        <v>119460.59</v>
      </c>
    </row>
    <row r="233" spans="1:7" ht="10.2">
      <c r="A233" s="37" t="s">
        <v>209</v>
      </c>
      <c r="B233" s="37" t="s">
        <v>200</v>
      </c>
      <c r="C233" s="37" t="s">
        <v>191</v>
      </c>
      <c r="D233" s="37" t="s">
        <v>190</v>
      </c>
      <c r="E233" s="39">
        <v>14058.30</v>
      </c>
      <c r="F233" s="39">
        <v>4483698.79</v>
      </c>
      <c r="G233" s="39">
        <v>759307.12</v>
      </c>
    </row>
    <row r="234" spans="1:7" ht="10.2">
      <c r="A234" s="37" t="s">
        <v>209</v>
      </c>
      <c r="B234" s="37" t="s">
        <v>201</v>
      </c>
      <c r="C234" s="37" t="s">
        <v>188</v>
      </c>
      <c r="D234" s="37" t="s">
        <v>189</v>
      </c>
      <c r="E234" s="39">
        <v>1155.60</v>
      </c>
      <c r="F234" s="39">
        <v>1449031.68</v>
      </c>
      <c r="G234" s="39">
        <v>90180.56</v>
      </c>
    </row>
    <row r="235" spans="1:7" ht="10.2">
      <c r="A235" s="37" t="s">
        <v>209</v>
      </c>
      <c r="B235" s="37" t="s">
        <v>201</v>
      </c>
      <c r="C235" s="37" t="s">
        <v>188</v>
      </c>
      <c r="D235" s="37" t="s">
        <v>190</v>
      </c>
      <c r="E235" s="39">
        <v>11285.14</v>
      </c>
      <c r="F235" s="39">
        <v>3600717.36</v>
      </c>
      <c r="G235" s="39">
        <v>603600.42</v>
      </c>
    </row>
    <row r="236" spans="1:7" ht="10.2">
      <c r="A236" s="37" t="s">
        <v>209</v>
      </c>
      <c r="B236" s="37" t="s">
        <v>201</v>
      </c>
      <c r="C236" s="37" t="s">
        <v>191</v>
      </c>
      <c r="D236" s="37" t="s">
        <v>189</v>
      </c>
      <c r="E236" s="39">
        <v>1409.81</v>
      </c>
      <c r="F236" s="39">
        <v>2033251.02</v>
      </c>
      <c r="G236" s="39">
        <v>127964.13</v>
      </c>
    </row>
    <row r="237" spans="1:7" ht="10.2">
      <c r="A237" s="37" t="s">
        <v>209</v>
      </c>
      <c r="B237" s="37" t="s">
        <v>201</v>
      </c>
      <c r="C237" s="37" t="s">
        <v>191</v>
      </c>
      <c r="D237" s="37" t="s">
        <v>190</v>
      </c>
      <c r="E237" s="39">
        <v>12003.67</v>
      </c>
      <c r="F237" s="39">
        <v>4694842.74</v>
      </c>
      <c r="G237" s="39">
        <v>725635.76</v>
      </c>
    </row>
    <row r="238" spans="1:7" ht="10.2">
      <c r="A238" s="37" t="s">
        <v>209</v>
      </c>
      <c r="B238" s="37" t="s">
        <v>202</v>
      </c>
      <c r="C238" s="37" t="s">
        <v>188</v>
      </c>
      <c r="D238" s="37" t="s">
        <v>189</v>
      </c>
      <c r="E238" s="39">
        <v>1077.30</v>
      </c>
      <c r="F238" s="39">
        <v>990016.57</v>
      </c>
      <c r="G238" s="39">
        <v>81800.14</v>
      </c>
    </row>
    <row r="239" spans="1:7" ht="10.2">
      <c r="A239" s="37" t="s">
        <v>209</v>
      </c>
      <c r="B239" s="37" t="s">
        <v>202</v>
      </c>
      <c r="C239" s="37" t="s">
        <v>188</v>
      </c>
      <c r="D239" s="37" t="s">
        <v>190</v>
      </c>
      <c r="E239" s="39">
        <v>9844.30</v>
      </c>
      <c r="F239" s="39">
        <v>3988275.01</v>
      </c>
      <c r="G239" s="39">
        <v>560863.21</v>
      </c>
    </row>
    <row r="240" spans="1:7" ht="10.2">
      <c r="A240" s="37" t="s">
        <v>209</v>
      </c>
      <c r="B240" s="37" t="s">
        <v>202</v>
      </c>
      <c r="C240" s="37" t="s">
        <v>191</v>
      </c>
      <c r="D240" s="37" t="s">
        <v>189</v>
      </c>
      <c r="E240" s="39">
        <v>1599.27</v>
      </c>
      <c r="F240" s="39">
        <v>2115985.01</v>
      </c>
      <c r="G240" s="39">
        <v>140631.22</v>
      </c>
    </row>
    <row r="241" spans="1:7" ht="10.2">
      <c r="A241" s="37" t="s">
        <v>209</v>
      </c>
      <c r="B241" s="37" t="s">
        <v>202</v>
      </c>
      <c r="C241" s="37" t="s">
        <v>191</v>
      </c>
      <c r="D241" s="37" t="s">
        <v>190</v>
      </c>
      <c r="E241" s="39">
        <v>9796.45</v>
      </c>
      <c r="F241" s="39">
        <v>4463119.51</v>
      </c>
      <c r="G241" s="39">
        <v>605601.98</v>
      </c>
    </row>
    <row r="242" spans="1:7" ht="10.2">
      <c r="A242" s="37" t="s">
        <v>209</v>
      </c>
      <c r="B242" s="37" t="s">
        <v>203</v>
      </c>
      <c r="C242" s="37" t="s">
        <v>188</v>
      </c>
      <c r="D242" s="37" t="s">
        <v>189</v>
      </c>
      <c r="E242" s="39">
        <v>1533.45</v>
      </c>
      <c r="F242" s="39">
        <v>2221399.69</v>
      </c>
      <c r="G242" s="39">
        <v>141114.16</v>
      </c>
    </row>
    <row r="243" spans="1:7" ht="10.2">
      <c r="A243" s="37" t="s">
        <v>209</v>
      </c>
      <c r="B243" s="37" t="s">
        <v>203</v>
      </c>
      <c r="C243" s="37" t="s">
        <v>188</v>
      </c>
      <c r="D243" s="37" t="s">
        <v>190</v>
      </c>
      <c r="E243" s="39">
        <v>8460.04</v>
      </c>
      <c r="F243" s="39">
        <v>4590671.81</v>
      </c>
      <c r="G243" s="39">
        <v>511755.53</v>
      </c>
    </row>
    <row r="244" spans="1:7" ht="10.2">
      <c r="A244" s="37" t="s">
        <v>209</v>
      </c>
      <c r="B244" s="37" t="s">
        <v>203</v>
      </c>
      <c r="C244" s="37" t="s">
        <v>191</v>
      </c>
      <c r="D244" s="37" t="s">
        <v>189</v>
      </c>
      <c r="E244" s="39">
        <v>1605.31</v>
      </c>
      <c r="F244" s="39">
        <v>2526431.97</v>
      </c>
      <c r="G244" s="39">
        <v>152206.56</v>
      </c>
    </row>
    <row r="245" spans="1:7" ht="10.2">
      <c r="A245" s="37" t="s">
        <v>209</v>
      </c>
      <c r="B245" s="37" t="s">
        <v>203</v>
      </c>
      <c r="C245" s="37" t="s">
        <v>191</v>
      </c>
      <c r="D245" s="37" t="s">
        <v>190</v>
      </c>
      <c r="E245" s="39">
        <v>7252.58</v>
      </c>
      <c r="F245" s="39">
        <v>4995374.48</v>
      </c>
      <c r="G245" s="39">
        <v>459666.90</v>
      </c>
    </row>
    <row r="246" spans="1:7" ht="10.2">
      <c r="A246" s="37" t="s">
        <v>209</v>
      </c>
      <c r="B246" s="37" t="s">
        <v>204</v>
      </c>
      <c r="C246" s="37" t="s">
        <v>188</v>
      </c>
      <c r="D246" s="37" t="s">
        <v>189</v>
      </c>
      <c r="E246" s="39">
        <v>1900.36</v>
      </c>
      <c r="F246" s="39">
        <v>3144685.09</v>
      </c>
      <c r="G246" s="39">
        <v>170179.66</v>
      </c>
    </row>
    <row r="247" spans="1:7" ht="10.2">
      <c r="A247" s="37" t="s">
        <v>209</v>
      </c>
      <c r="B247" s="37" t="s">
        <v>204</v>
      </c>
      <c r="C247" s="37" t="s">
        <v>188</v>
      </c>
      <c r="D247" s="37" t="s">
        <v>190</v>
      </c>
      <c r="E247" s="39">
        <v>4821.25</v>
      </c>
      <c r="F247" s="39">
        <v>3277165.38</v>
      </c>
      <c r="G247" s="39">
        <v>324978.70</v>
      </c>
    </row>
    <row r="248" spans="1:7" ht="10.2">
      <c r="A248" s="37" t="s">
        <v>209</v>
      </c>
      <c r="B248" s="37" t="s">
        <v>204</v>
      </c>
      <c r="C248" s="37" t="s">
        <v>191</v>
      </c>
      <c r="D248" s="37" t="s">
        <v>189</v>
      </c>
      <c r="E248" s="39">
        <v>1178.80</v>
      </c>
      <c r="F248" s="39">
        <v>1669619.74</v>
      </c>
      <c r="G248" s="39">
        <v>103179.28</v>
      </c>
    </row>
    <row r="249" spans="1:7" ht="10.2">
      <c r="A249" s="37" t="s">
        <v>209</v>
      </c>
      <c r="B249" s="37" t="s">
        <v>204</v>
      </c>
      <c r="C249" s="37" t="s">
        <v>191</v>
      </c>
      <c r="D249" s="37" t="s">
        <v>190</v>
      </c>
      <c r="E249" s="39">
        <v>3971.38</v>
      </c>
      <c r="F249" s="39">
        <v>2406394.91</v>
      </c>
      <c r="G249" s="39">
        <v>280873.80</v>
      </c>
    </row>
    <row r="250" spans="1:7" ht="10.2">
      <c r="A250" s="37" t="s">
        <v>209</v>
      </c>
      <c r="B250" s="37" t="s">
        <v>205</v>
      </c>
      <c r="C250" s="37" t="s">
        <v>188</v>
      </c>
      <c r="D250" s="37" t="s">
        <v>189</v>
      </c>
      <c r="E250" s="39">
        <v>1555.65</v>
      </c>
      <c r="F250" s="39">
        <v>2716666.23</v>
      </c>
      <c r="G250" s="39">
        <v>143194.95</v>
      </c>
    </row>
    <row r="251" spans="1:7" ht="10.2">
      <c r="A251" s="37" t="s">
        <v>209</v>
      </c>
      <c r="B251" s="37" t="s">
        <v>205</v>
      </c>
      <c r="C251" s="37" t="s">
        <v>188</v>
      </c>
      <c r="D251" s="37" t="s">
        <v>190</v>
      </c>
      <c r="E251" s="39">
        <v>2972.05</v>
      </c>
      <c r="F251" s="39">
        <v>1799780.68</v>
      </c>
      <c r="G251" s="39">
        <v>203507.75</v>
      </c>
    </row>
    <row r="252" spans="1:7" ht="10.2">
      <c r="A252" s="37" t="s">
        <v>209</v>
      </c>
      <c r="B252" s="37" t="s">
        <v>205</v>
      </c>
      <c r="C252" s="37" t="s">
        <v>191</v>
      </c>
      <c r="D252" s="37" t="s">
        <v>189</v>
      </c>
      <c r="E252" s="39">
        <v>951.14</v>
      </c>
      <c r="F252" s="39">
        <v>1473318.15</v>
      </c>
      <c r="G252" s="39">
        <v>95358.15</v>
      </c>
    </row>
    <row r="253" spans="1:7" ht="10.2">
      <c r="A253" s="37" t="s">
        <v>209</v>
      </c>
      <c r="B253" s="37" t="s">
        <v>205</v>
      </c>
      <c r="C253" s="37" t="s">
        <v>191</v>
      </c>
      <c r="D253" s="37" t="s">
        <v>190</v>
      </c>
      <c r="E253" s="39">
        <v>2030.08</v>
      </c>
      <c r="F253" s="39">
        <v>1392637.83</v>
      </c>
      <c r="G253" s="39">
        <v>143976.08</v>
      </c>
    </row>
    <row r="254" spans="1:7" ht="10.2">
      <c r="A254" s="37" t="s">
        <v>209</v>
      </c>
      <c r="B254" s="37" t="s">
        <v>206</v>
      </c>
      <c r="C254" s="37" t="s">
        <v>188</v>
      </c>
      <c r="D254" s="37" t="s">
        <v>189</v>
      </c>
      <c r="E254" s="39">
        <v>1512.73</v>
      </c>
      <c r="F254" s="39">
        <v>2910657.37</v>
      </c>
      <c r="G254" s="39">
        <v>149181.61</v>
      </c>
    </row>
    <row r="255" spans="1:7" ht="10.2">
      <c r="A255" s="37" t="s">
        <v>209</v>
      </c>
      <c r="B255" s="37" t="s">
        <v>206</v>
      </c>
      <c r="C255" s="37" t="s">
        <v>188</v>
      </c>
      <c r="D255" s="37" t="s">
        <v>190</v>
      </c>
      <c r="E255" s="39">
        <v>1153.74</v>
      </c>
      <c r="F255" s="39">
        <v>666467.55</v>
      </c>
      <c r="G255" s="39">
        <v>74891.30</v>
      </c>
    </row>
    <row r="256" spans="1:7" ht="10.2">
      <c r="A256" s="37" t="s">
        <v>209</v>
      </c>
      <c r="B256" s="37" t="s">
        <v>206</v>
      </c>
      <c r="C256" s="37" t="s">
        <v>191</v>
      </c>
      <c r="D256" s="37" t="s">
        <v>189</v>
      </c>
      <c r="E256" s="39">
        <v>699.28</v>
      </c>
      <c r="F256" s="39">
        <v>1226145.35</v>
      </c>
      <c r="G256" s="39">
        <v>72276.75</v>
      </c>
    </row>
    <row r="257" spans="1:7" ht="10.2">
      <c r="A257" s="37" t="s">
        <v>209</v>
      </c>
      <c r="B257" s="37" t="s">
        <v>206</v>
      </c>
      <c r="C257" s="37" t="s">
        <v>191</v>
      </c>
      <c r="D257" s="37" t="s">
        <v>190</v>
      </c>
      <c r="E257" s="39">
        <v>731.70</v>
      </c>
      <c r="F257" s="39">
        <v>626919.45</v>
      </c>
      <c r="G257" s="39">
        <v>57719.10</v>
      </c>
    </row>
    <row r="258" spans="1:7" ht="10.2">
      <c r="A258" s="37" t="s">
        <v>210</v>
      </c>
      <c r="B258" s="37" t="s">
        <v>187</v>
      </c>
      <c r="C258" s="37" t="s">
        <v>188</v>
      </c>
      <c r="D258" s="37" t="s">
        <v>189</v>
      </c>
      <c r="E258" s="39">
        <v>1999.32</v>
      </c>
      <c r="F258" s="39">
        <v>1179291.07</v>
      </c>
      <c r="G258" s="39">
        <v>38809.06</v>
      </c>
    </row>
    <row r="259" spans="1:7" ht="10.2">
      <c r="A259" s="37" t="s">
        <v>210</v>
      </c>
      <c r="B259" s="37" t="s">
        <v>187</v>
      </c>
      <c r="C259" s="37" t="s">
        <v>188</v>
      </c>
      <c r="D259" s="37" t="s">
        <v>190</v>
      </c>
      <c r="E259" s="39">
        <v>165478.17</v>
      </c>
      <c r="F259" s="39">
        <v>15747101.34</v>
      </c>
      <c r="G259" s="39">
        <v>1438145.72</v>
      </c>
    </row>
    <row r="260" spans="1:7" ht="10.2">
      <c r="A260" s="37" t="s">
        <v>210</v>
      </c>
      <c r="B260" s="37" t="s">
        <v>187</v>
      </c>
      <c r="C260" s="37" t="s">
        <v>191</v>
      </c>
      <c r="D260" s="37" t="s">
        <v>189</v>
      </c>
      <c r="E260" s="39">
        <v>2214.96</v>
      </c>
      <c r="F260" s="39">
        <v>821714.36</v>
      </c>
      <c r="G260" s="39">
        <v>37423.97</v>
      </c>
    </row>
    <row r="261" spans="1:7" ht="10.2">
      <c r="A261" s="37" t="s">
        <v>210</v>
      </c>
      <c r="B261" s="37" t="s">
        <v>187</v>
      </c>
      <c r="C261" s="37" t="s">
        <v>191</v>
      </c>
      <c r="D261" s="37" t="s">
        <v>190</v>
      </c>
      <c r="E261" s="39">
        <v>175830.35</v>
      </c>
      <c r="F261" s="39">
        <v>15695054.210000001</v>
      </c>
      <c r="G261" s="39">
        <v>1471341.88</v>
      </c>
    </row>
    <row r="262" spans="1:7" ht="10.2">
      <c r="A262" s="37" t="s">
        <v>210</v>
      </c>
      <c r="B262" s="37" t="s">
        <v>192</v>
      </c>
      <c r="C262" s="37" t="s">
        <v>188</v>
      </c>
      <c r="D262" s="37" t="s">
        <v>189</v>
      </c>
      <c r="E262" s="39">
        <v>1461.33</v>
      </c>
      <c r="F262" s="39">
        <v>1206278.40</v>
      </c>
      <c r="G262" s="39">
        <v>131176.59</v>
      </c>
    </row>
    <row r="263" spans="1:7" ht="10.2">
      <c r="A263" s="37" t="s">
        <v>210</v>
      </c>
      <c r="B263" s="37" t="s">
        <v>192</v>
      </c>
      <c r="C263" s="37" t="s">
        <v>188</v>
      </c>
      <c r="D263" s="37" t="s">
        <v>190</v>
      </c>
      <c r="E263" s="39">
        <v>66701.05</v>
      </c>
      <c r="F263" s="39">
        <v>10497862.630000001</v>
      </c>
      <c r="G263" s="39">
        <v>2873909.31</v>
      </c>
    </row>
    <row r="264" spans="1:7" ht="10.2">
      <c r="A264" s="37" t="s">
        <v>210</v>
      </c>
      <c r="B264" s="37" t="s">
        <v>192</v>
      </c>
      <c r="C264" s="37" t="s">
        <v>191</v>
      </c>
      <c r="D264" s="37" t="s">
        <v>189</v>
      </c>
      <c r="E264" s="39">
        <v>1250.53</v>
      </c>
      <c r="F264" s="39">
        <v>1088570.69</v>
      </c>
      <c r="G264" s="39">
        <v>107318.24</v>
      </c>
    </row>
    <row r="265" spans="1:7" ht="10.2">
      <c r="A265" s="37" t="s">
        <v>210</v>
      </c>
      <c r="B265" s="37" t="s">
        <v>192</v>
      </c>
      <c r="C265" s="37" t="s">
        <v>191</v>
      </c>
      <c r="D265" s="37" t="s">
        <v>190</v>
      </c>
      <c r="E265" s="39">
        <v>68015.03</v>
      </c>
      <c r="F265" s="39">
        <v>5749243.2800000003</v>
      </c>
      <c r="G265" s="39">
        <v>1967365.47</v>
      </c>
    </row>
    <row r="266" spans="1:7" ht="10.2">
      <c r="A266" s="37" t="s">
        <v>210</v>
      </c>
      <c r="B266" s="37" t="s">
        <v>193</v>
      </c>
      <c r="C266" s="37" t="s">
        <v>188</v>
      </c>
      <c r="D266" s="37" t="s">
        <v>189</v>
      </c>
      <c r="E266" s="39">
        <v>1359.77</v>
      </c>
      <c r="F266" s="39">
        <v>1713069.31</v>
      </c>
      <c r="G266" s="39">
        <v>114999.32</v>
      </c>
    </row>
    <row r="267" spans="1:7" ht="10.2">
      <c r="A267" s="37" t="s">
        <v>210</v>
      </c>
      <c r="B267" s="37" t="s">
        <v>193</v>
      </c>
      <c r="C267" s="37" t="s">
        <v>188</v>
      </c>
      <c r="D267" s="37" t="s">
        <v>190</v>
      </c>
      <c r="E267" s="39">
        <v>54614.49</v>
      </c>
      <c r="F267" s="39">
        <v>12653404.800000001</v>
      </c>
      <c r="G267" s="39">
        <v>2578337.75</v>
      </c>
    </row>
    <row r="268" spans="1:7" ht="10.2">
      <c r="A268" s="37" t="s">
        <v>210</v>
      </c>
      <c r="B268" s="37" t="s">
        <v>193</v>
      </c>
      <c r="C268" s="37" t="s">
        <v>191</v>
      </c>
      <c r="D268" s="37" t="s">
        <v>189</v>
      </c>
      <c r="E268" s="39">
        <v>978.03</v>
      </c>
      <c r="F268" s="39">
        <v>683060.30</v>
      </c>
      <c r="G268" s="39">
        <v>80028.97</v>
      </c>
    </row>
    <row r="269" spans="1:7" ht="10.2">
      <c r="A269" s="37" t="s">
        <v>210</v>
      </c>
      <c r="B269" s="37" t="s">
        <v>193</v>
      </c>
      <c r="C269" s="37" t="s">
        <v>191</v>
      </c>
      <c r="D269" s="37" t="s">
        <v>190</v>
      </c>
      <c r="E269" s="39">
        <v>59591.61</v>
      </c>
      <c r="F269" s="39">
        <v>5241118.21</v>
      </c>
      <c r="G269" s="39">
        <v>1882840.90</v>
      </c>
    </row>
    <row r="270" spans="1:7" ht="10.2">
      <c r="A270" s="37" t="s">
        <v>210</v>
      </c>
      <c r="B270" s="37" t="s">
        <v>194</v>
      </c>
      <c r="C270" s="37" t="s">
        <v>188</v>
      </c>
      <c r="D270" s="37" t="s">
        <v>189</v>
      </c>
      <c r="E270" s="39">
        <v>1767</v>
      </c>
      <c r="F270" s="39">
        <v>1758823.78</v>
      </c>
      <c r="G270" s="39">
        <v>139241.56</v>
      </c>
    </row>
    <row r="271" spans="1:7" ht="10.2">
      <c r="A271" s="37" t="s">
        <v>210</v>
      </c>
      <c r="B271" s="37" t="s">
        <v>194</v>
      </c>
      <c r="C271" s="37" t="s">
        <v>188</v>
      </c>
      <c r="D271" s="37" t="s">
        <v>190</v>
      </c>
      <c r="E271" s="39">
        <v>61559.08</v>
      </c>
      <c r="F271" s="39">
        <v>16493291.26</v>
      </c>
      <c r="G271" s="39">
        <v>3032179.62</v>
      </c>
    </row>
    <row r="272" spans="1:7" ht="10.2">
      <c r="A272" s="37" t="s">
        <v>210</v>
      </c>
      <c r="B272" s="37" t="s">
        <v>194</v>
      </c>
      <c r="C272" s="37" t="s">
        <v>191</v>
      </c>
      <c r="D272" s="37" t="s">
        <v>189</v>
      </c>
      <c r="E272" s="39">
        <v>1103.10</v>
      </c>
      <c r="F272" s="39">
        <v>1073264.55</v>
      </c>
      <c r="G272" s="39">
        <v>102346.52</v>
      </c>
    </row>
    <row r="273" spans="1:7" ht="10.2">
      <c r="A273" s="37" t="s">
        <v>210</v>
      </c>
      <c r="B273" s="37" t="s">
        <v>194</v>
      </c>
      <c r="C273" s="37" t="s">
        <v>191</v>
      </c>
      <c r="D273" s="37" t="s">
        <v>190</v>
      </c>
      <c r="E273" s="39">
        <v>66877.15</v>
      </c>
      <c r="F273" s="39">
        <v>6733966.4100000001</v>
      </c>
      <c r="G273" s="39">
        <v>2276475.75</v>
      </c>
    </row>
    <row r="274" spans="1:7" ht="10.2">
      <c r="A274" s="37" t="s">
        <v>210</v>
      </c>
      <c r="B274" s="37" t="s">
        <v>195</v>
      </c>
      <c r="C274" s="37" t="s">
        <v>188</v>
      </c>
      <c r="D274" s="37" t="s">
        <v>189</v>
      </c>
      <c r="E274" s="39">
        <v>1910.03</v>
      </c>
      <c r="F274" s="39">
        <v>1484668.09</v>
      </c>
      <c r="G274" s="39">
        <v>139312.90</v>
      </c>
    </row>
    <row r="275" spans="1:7" ht="10.2">
      <c r="A275" s="37" t="s">
        <v>210</v>
      </c>
      <c r="B275" s="37" t="s">
        <v>195</v>
      </c>
      <c r="C275" s="37" t="s">
        <v>188</v>
      </c>
      <c r="D275" s="37" t="s">
        <v>190</v>
      </c>
      <c r="E275" s="39">
        <v>62349.53</v>
      </c>
      <c r="F275" s="39">
        <v>14803384.23</v>
      </c>
      <c r="G275" s="39">
        <v>3278348.39</v>
      </c>
    </row>
    <row r="276" spans="1:7" ht="10.2">
      <c r="A276" s="37" t="s">
        <v>210</v>
      </c>
      <c r="B276" s="37" t="s">
        <v>195</v>
      </c>
      <c r="C276" s="37" t="s">
        <v>191</v>
      </c>
      <c r="D276" s="37" t="s">
        <v>189</v>
      </c>
      <c r="E276" s="39">
        <v>1211.04</v>
      </c>
      <c r="F276" s="39">
        <v>1062250.50</v>
      </c>
      <c r="G276" s="39">
        <v>111832.10</v>
      </c>
    </row>
    <row r="277" spans="1:7" ht="10.2">
      <c r="A277" s="37" t="s">
        <v>210</v>
      </c>
      <c r="B277" s="37" t="s">
        <v>195</v>
      </c>
      <c r="C277" s="37" t="s">
        <v>191</v>
      </c>
      <c r="D277" s="37" t="s">
        <v>190</v>
      </c>
      <c r="E277" s="39">
        <v>67644.75</v>
      </c>
      <c r="F277" s="39">
        <v>7380169.9199999999</v>
      </c>
      <c r="G277" s="39">
        <v>2464713.93</v>
      </c>
    </row>
    <row r="278" spans="1:7" ht="10.2">
      <c r="A278" s="37" t="s">
        <v>210</v>
      </c>
      <c r="B278" s="37" t="s">
        <v>196</v>
      </c>
      <c r="C278" s="37" t="s">
        <v>188</v>
      </c>
      <c r="D278" s="37" t="s">
        <v>189</v>
      </c>
      <c r="E278" s="39">
        <v>1984.90</v>
      </c>
      <c r="F278" s="39">
        <v>2079949.34</v>
      </c>
      <c r="G278" s="39">
        <v>177601.53</v>
      </c>
    </row>
    <row r="279" spans="1:7" ht="10.2">
      <c r="A279" s="37" t="s">
        <v>210</v>
      </c>
      <c r="B279" s="37" t="s">
        <v>196</v>
      </c>
      <c r="C279" s="37" t="s">
        <v>188</v>
      </c>
      <c r="D279" s="37" t="s">
        <v>190</v>
      </c>
      <c r="E279" s="39">
        <v>63232.76</v>
      </c>
      <c r="F279" s="39">
        <v>12854236.779999999</v>
      </c>
      <c r="G279" s="39">
        <v>3382029.71</v>
      </c>
    </row>
    <row r="280" spans="1:7" ht="10.2">
      <c r="A280" s="37" t="s">
        <v>210</v>
      </c>
      <c r="B280" s="37" t="s">
        <v>196</v>
      </c>
      <c r="C280" s="37" t="s">
        <v>191</v>
      </c>
      <c r="D280" s="37" t="s">
        <v>189</v>
      </c>
      <c r="E280" s="39">
        <v>1511</v>
      </c>
      <c r="F280" s="39">
        <v>1634645.99</v>
      </c>
      <c r="G280" s="39">
        <v>143829.32</v>
      </c>
    </row>
    <row r="281" spans="1:7" ht="10.2">
      <c r="A281" s="37" t="s">
        <v>210</v>
      </c>
      <c r="B281" s="37" t="s">
        <v>196</v>
      </c>
      <c r="C281" s="37" t="s">
        <v>191</v>
      </c>
      <c r="D281" s="37" t="s">
        <v>190</v>
      </c>
      <c r="E281" s="39">
        <v>67261.33</v>
      </c>
      <c r="F281" s="39">
        <v>8650267.1699999999</v>
      </c>
      <c r="G281" s="39">
        <v>2735219.44</v>
      </c>
    </row>
    <row r="282" spans="1:7" ht="10.2">
      <c r="A282" s="37" t="s">
        <v>210</v>
      </c>
      <c r="B282" s="37" t="s">
        <v>197</v>
      </c>
      <c r="C282" s="37" t="s">
        <v>188</v>
      </c>
      <c r="D282" s="37" t="s">
        <v>189</v>
      </c>
      <c r="E282" s="39">
        <v>2579.12</v>
      </c>
      <c r="F282" s="39">
        <v>2714608.77</v>
      </c>
      <c r="G282" s="39">
        <v>219189.66</v>
      </c>
    </row>
    <row r="283" spans="1:7" ht="10.2">
      <c r="A283" s="37" t="s">
        <v>210</v>
      </c>
      <c r="B283" s="37" t="s">
        <v>197</v>
      </c>
      <c r="C283" s="37" t="s">
        <v>188</v>
      </c>
      <c r="D283" s="37" t="s">
        <v>190</v>
      </c>
      <c r="E283" s="39">
        <v>64975.90</v>
      </c>
      <c r="F283" s="39">
        <v>15994175.9</v>
      </c>
      <c r="G283" s="39">
        <v>3701142.16</v>
      </c>
    </row>
    <row r="284" spans="1:7" ht="10.2">
      <c r="A284" s="37" t="s">
        <v>210</v>
      </c>
      <c r="B284" s="37" t="s">
        <v>197</v>
      </c>
      <c r="C284" s="37" t="s">
        <v>191</v>
      </c>
      <c r="D284" s="37" t="s">
        <v>189</v>
      </c>
      <c r="E284" s="39">
        <v>2210.38</v>
      </c>
      <c r="F284" s="39">
        <v>2142136.92</v>
      </c>
      <c r="G284" s="39">
        <v>210770.31</v>
      </c>
    </row>
    <row r="285" spans="1:7" ht="10.2">
      <c r="A285" s="37" t="s">
        <v>210</v>
      </c>
      <c r="B285" s="37" t="s">
        <v>197</v>
      </c>
      <c r="C285" s="37" t="s">
        <v>191</v>
      </c>
      <c r="D285" s="37" t="s">
        <v>190</v>
      </c>
      <c r="E285" s="39">
        <v>70659.43</v>
      </c>
      <c r="F285" s="39">
        <v>11666467.59</v>
      </c>
      <c r="G285" s="39">
        <v>3288215.61</v>
      </c>
    </row>
    <row r="286" spans="1:7" ht="10.2">
      <c r="A286" s="37" t="s">
        <v>210</v>
      </c>
      <c r="B286" s="37" t="s">
        <v>198</v>
      </c>
      <c r="C286" s="37" t="s">
        <v>188</v>
      </c>
      <c r="D286" s="37" t="s">
        <v>189</v>
      </c>
      <c r="E286" s="39">
        <v>3374.39</v>
      </c>
      <c r="F286" s="39">
        <v>3588640.53</v>
      </c>
      <c r="G286" s="39">
        <v>288404</v>
      </c>
    </row>
    <row r="287" spans="1:7" ht="10.2">
      <c r="A287" s="37" t="s">
        <v>210</v>
      </c>
      <c r="B287" s="37" t="s">
        <v>198</v>
      </c>
      <c r="C287" s="37" t="s">
        <v>188</v>
      </c>
      <c r="D287" s="37" t="s">
        <v>190</v>
      </c>
      <c r="E287" s="39">
        <v>72791.44</v>
      </c>
      <c r="F287" s="39">
        <v>18732379.41</v>
      </c>
      <c r="G287" s="39">
        <v>4131052.62</v>
      </c>
    </row>
    <row r="288" spans="1:7" ht="10.2">
      <c r="A288" s="37" t="s">
        <v>210</v>
      </c>
      <c r="B288" s="37" t="s">
        <v>198</v>
      </c>
      <c r="C288" s="37" t="s">
        <v>191</v>
      </c>
      <c r="D288" s="37" t="s">
        <v>189</v>
      </c>
      <c r="E288" s="39">
        <v>3080.83</v>
      </c>
      <c r="F288" s="39">
        <v>3213320.93</v>
      </c>
      <c r="G288" s="39">
        <v>295151.31</v>
      </c>
    </row>
    <row r="289" spans="1:7" ht="10.2">
      <c r="A289" s="37" t="s">
        <v>210</v>
      </c>
      <c r="B289" s="37" t="s">
        <v>198</v>
      </c>
      <c r="C289" s="37" t="s">
        <v>191</v>
      </c>
      <c r="D289" s="37" t="s">
        <v>190</v>
      </c>
      <c r="E289" s="39">
        <v>81307.20</v>
      </c>
      <c r="F289" s="39">
        <v>17134555.420000002</v>
      </c>
      <c r="G289" s="39">
        <v>4170544.56</v>
      </c>
    </row>
    <row r="290" spans="1:7" ht="10.2">
      <c r="A290" s="37" t="s">
        <v>210</v>
      </c>
      <c r="B290" s="37" t="s">
        <v>199</v>
      </c>
      <c r="C290" s="37" t="s">
        <v>188</v>
      </c>
      <c r="D290" s="37" t="s">
        <v>189</v>
      </c>
      <c r="E290" s="39">
        <v>3741.76</v>
      </c>
      <c r="F290" s="39">
        <v>4317651.66</v>
      </c>
      <c r="G290" s="39">
        <v>351061.22</v>
      </c>
    </row>
    <row r="291" spans="1:7" ht="10.2">
      <c r="A291" s="37" t="s">
        <v>210</v>
      </c>
      <c r="B291" s="37" t="s">
        <v>199</v>
      </c>
      <c r="C291" s="37" t="s">
        <v>188</v>
      </c>
      <c r="D291" s="37" t="s">
        <v>190</v>
      </c>
      <c r="E291" s="39">
        <v>73380.83</v>
      </c>
      <c r="F291" s="39">
        <v>21631383.280000001</v>
      </c>
      <c r="G291" s="39">
        <v>4064701.43</v>
      </c>
    </row>
    <row r="292" spans="1:7" ht="10.2">
      <c r="A292" s="37" t="s">
        <v>210</v>
      </c>
      <c r="B292" s="37" t="s">
        <v>199</v>
      </c>
      <c r="C292" s="37" t="s">
        <v>191</v>
      </c>
      <c r="D292" s="37" t="s">
        <v>189</v>
      </c>
      <c r="E292" s="39">
        <v>4596.93</v>
      </c>
      <c r="F292" s="39">
        <v>5627172.7000000002</v>
      </c>
      <c r="G292" s="39">
        <v>422868.92</v>
      </c>
    </row>
    <row r="293" spans="1:7" ht="10.2">
      <c r="A293" s="37" t="s">
        <v>210</v>
      </c>
      <c r="B293" s="37" t="s">
        <v>199</v>
      </c>
      <c r="C293" s="37" t="s">
        <v>191</v>
      </c>
      <c r="D293" s="37" t="s">
        <v>190</v>
      </c>
      <c r="E293" s="39">
        <v>81205.96</v>
      </c>
      <c r="F293" s="39">
        <v>23737364.609999999</v>
      </c>
      <c r="G293" s="39">
        <v>4580453.53</v>
      </c>
    </row>
    <row r="294" spans="1:7" ht="10.2">
      <c r="A294" s="37" t="s">
        <v>210</v>
      </c>
      <c r="B294" s="37" t="s">
        <v>200</v>
      </c>
      <c r="C294" s="37" t="s">
        <v>188</v>
      </c>
      <c r="D294" s="37" t="s">
        <v>189</v>
      </c>
      <c r="E294" s="39">
        <v>3807.63</v>
      </c>
      <c r="F294" s="39">
        <v>4936307.84</v>
      </c>
      <c r="G294" s="39">
        <v>337687.58</v>
      </c>
    </row>
    <row r="295" spans="1:7" ht="10.2">
      <c r="A295" s="37" t="s">
        <v>210</v>
      </c>
      <c r="B295" s="37" t="s">
        <v>200</v>
      </c>
      <c r="C295" s="37" t="s">
        <v>188</v>
      </c>
      <c r="D295" s="37" t="s">
        <v>190</v>
      </c>
      <c r="E295" s="39">
        <v>57768.31</v>
      </c>
      <c r="F295" s="39">
        <v>20042084.940000001</v>
      </c>
      <c r="G295" s="39">
        <v>3346206.69</v>
      </c>
    </row>
    <row r="296" spans="1:7" ht="10.2">
      <c r="A296" s="37" t="s">
        <v>210</v>
      </c>
      <c r="B296" s="37" t="s">
        <v>200</v>
      </c>
      <c r="C296" s="37" t="s">
        <v>191</v>
      </c>
      <c r="D296" s="37" t="s">
        <v>189</v>
      </c>
      <c r="E296" s="39">
        <v>5325.05</v>
      </c>
      <c r="F296" s="39">
        <v>7394283.5999999996</v>
      </c>
      <c r="G296" s="39">
        <v>504081.84</v>
      </c>
    </row>
    <row r="297" spans="1:7" ht="10.2">
      <c r="A297" s="37" t="s">
        <v>210</v>
      </c>
      <c r="B297" s="37" t="s">
        <v>200</v>
      </c>
      <c r="C297" s="37" t="s">
        <v>191</v>
      </c>
      <c r="D297" s="37" t="s">
        <v>190</v>
      </c>
      <c r="E297" s="39">
        <v>64021.58</v>
      </c>
      <c r="F297" s="39">
        <v>21650963.43</v>
      </c>
      <c r="G297" s="39">
        <v>4041194.06</v>
      </c>
    </row>
    <row r="298" spans="1:7" ht="10.2">
      <c r="A298" s="37" t="s">
        <v>210</v>
      </c>
      <c r="B298" s="37" t="s">
        <v>201</v>
      </c>
      <c r="C298" s="37" t="s">
        <v>188</v>
      </c>
      <c r="D298" s="37" t="s">
        <v>189</v>
      </c>
      <c r="E298" s="39">
        <v>4277.57</v>
      </c>
      <c r="F298" s="39">
        <v>5771411.6200000001</v>
      </c>
      <c r="G298" s="39">
        <v>377410.86</v>
      </c>
    </row>
    <row r="299" spans="1:7" ht="10.2">
      <c r="A299" s="37" t="s">
        <v>210</v>
      </c>
      <c r="B299" s="37" t="s">
        <v>201</v>
      </c>
      <c r="C299" s="37" t="s">
        <v>188</v>
      </c>
      <c r="D299" s="37" t="s">
        <v>190</v>
      </c>
      <c r="E299" s="39">
        <v>45652.99</v>
      </c>
      <c r="F299" s="39">
        <v>18520676.170000002</v>
      </c>
      <c r="G299" s="39">
        <v>2736919.66</v>
      </c>
    </row>
    <row r="300" spans="1:7" ht="10.2">
      <c r="A300" s="37" t="s">
        <v>210</v>
      </c>
      <c r="B300" s="37" t="s">
        <v>201</v>
      </c>
      <c r="C300" s="37" t="s">
        <v>191</v>
      </c>
      <c r="D300" s="37" t="s">
        <v>189</v>
      </c>
      <c r="E300" s="39">
        <v>5268.90</v>
      </c>
      <c r="F300" s="39">
        <v>8670830.1999999993</v>
      </c>
      <c r="G300" s="39">
        <v>526311.85</v>
      </c>
    </row>
    <row r="301" spans="1:7" ht="10.2">
      <c r="A301" s="37" t="s">
        <v>210</v>
      </c>
      <c r="B301" s="37" t="s">
        <v>201</v>
      </c>
      <c r="C301" s="37" t="s">
        <v>191</v>
      </c>
      <c r="D301" s="37" t="s">
        <v>190</v>
      </c>
      <c r="E301" s="39">
        <v>47049.85</v>
      </c>
      <c r="F301" s="39">
        <v>21314910.559999999</v>
      </c>
      <c r="G301" s="39">
        <v>3183049.90</v>
      </c>
    </row>
    <row r="302" spans="1:7" ht="10.2">
      <c r="A302" s="37" t="s">
        <v>210</v>
      </c>
      <c r="B302" s="37" t="s">
        <v>202</v>
      </c>
      <c r="C302" s="37" t="s">
        <v>188</v>
      </c>
      <c r="D302" s="37" t="s">
        <v>189</v>
      </c>
      <c r="E302" s="39">
        <v>5543.03</v>
      </c>
      <c r="F302" s="39">
        <v>8933571.9000000004</v>
      </c>
      <c r="G302" s="39">
        <v>509728.88</v>
      </c>
    </row>
    <row r="303" spans="1:7" ht="10.2">
      <c r="A303" s="37" t="s">
        <v>210</v>
      </c>
      <c r="B303" s="37" t="s">
        <v>202</v>
      </c>
      <c r="C303" s="37" t="s">
        <v>188</v>
      </c>
      <c r="D303" s="37" t="s">
        <v>190</v>
      </c>
      <c r="E303" s="39">
        <v>39157.60</v>
      </c>
      <c r="F303" s="39">
        <v>19201002.649999999</v>
      </c>
      <c r="G303" s="39">
        <v>2490187.10</v>
      </c>
    </row>
    <row r="304" spans="1:7" ht="10.2">
      <c r="A304" s="37" t="s">
        <v>210</v>
      </c>
      <c r="B304" s="37" t="s">
        <v>202</v>
      </c>
      <c r="C304" s="37" t="s">
        <v>191</v>
      </c>
      <c r="D304" s="37" t="s">
        <v>189</v>
      </c>
      <c r="E304" s="39">
        <v>6100.13</v>
      </c>
      <c r="F304" s="39">
        <v>9579629.0199999996</v>
      </c>
      <c r="G304" s="39">
        <v>597970.64</v>
      </c>
    </row>
    <row r="305" spans="1:7" ht="10.2">
      <c r="A305" s="37" t="s">
        <v>210</v>
      </c>
      <c r="B305" s="37" t="s">
        <v>202</v>
      </c>
      <c r="C305" s="37" t="s">
        <v>191</v>
      </c>
      <c r="D305" s="37" t="s">
        <v>190</v>
      </c>
      <c r="E305" s="39">
        <v>38761.61</v>
      </c>
      <c r="F305" s="39">
        <v>21588326.300000001</v>
      </c>
      <c r="G305" s="39">
        <v>2716519.80</v>
      </c>
    </row>
    <row r="306" spans="1:7" ht="10.2">
      <c r="A306" s="37" t="s">
        <v>210</v>
      </c>
      <c r="B306" s="37" t="s">
        <v>203</v>
      </c>
      <c r="C306" s="37" t="s">
        <v>188</v>
      </c>
      <c r="D306" s="37" t="s">
        <v>189</v>
      </c>
      <c r="E306" s="39">
        <v>5821.97</v>
      </c>
      <c r="F306" s="39">
        <v>9540627.3399999999</v>
      </c>
      <c r="G306" s="39">
        <v>541610</v>
      </c>
    </row>
    <row r="307" spans="1:7" ht="10.2">
      <c r="A307" s="37" t="s">
        <v>210</v>
      </c>
      <c r="B307" s="37" t="s">
        <v>203</v>
      </c>
      <c r="C307" s="37" t="s">
        <v>188</v>
      </c>
      <c r="D307" s="37" t="s">
        <v>190</v>
      </c>
      <c r="E307" s="39">
        <v>29133.68</v>
      </c>
      <c r="F307" s="39">
        <v>17507521.73</v>
      </c>
      <c r="G307" s="39">
        <v>1920167.94</v>
      </c>
    </row>
    <row r="308" spans="1:7" ht="10.2">
      <c r="A308" s="37" t="s">
        <v>210</v>
      </c>
      <c r="B308" s="37" t="s">
        <v>203</v>
      </c>
      <c r="C308" s="37" t="s">
        <v>191</v>
      </c>
      <c r="D308" s="37" t="s">
        <v>189</v>
      </c>
      <c r="E308" s="39">
        <v>5510.83</v>
      </c>
      <c r="F308" s="39">
        <v>10284956.4</v>
      </c>
      <c r="G308" s="39">
        <v>533073.23</v>
      </c>
    </row>
    <row r="309" spans="1:7" ht="10.2">
      <c r="A309" s="37" t="s">
        <v>210</v>
      </c>
      <c r="B309" s="37" t="s">
        <v>203</v>
      </c>
      <c r="C309" s="37" t="s">
        <v>191</v>
      </c>
      <c r="D309" s="37" t="s">
        <v>190</v>
      </c>
      <c r="E309" s="39">
        <v>28012.37</v>
      </c>
      <c r="F309" s="39">
        <v>20486269.280000001</v>
      </c>
      <c r="G309" s="39">
        <v>2084271.86</v>
      </c>
    </row>
    <row r="310" spans="1:7" ht="10.2">
      <c r="A310" s="37" t="s">
        <v>210</v>
      </c>
      <c r="B310" s="37" t="s">
        <v>204</v>
      </c>
      <c r="C310" s="37" t="s">
        <v>188</v>
      </c>
      <c r="D310" s="37" t="s">
        <v>189</v>
      </c>
      <c r="E310" s="39">
        <v>5630.87</v>
      </c>
      <c r="F310" s="39">
        <v>10252328.289999999</v>
      </c>
      <c r="G310" s="39">
        <v>524939.01</v>
      </c>
    </row>
    <row r="311" spans="1:7" ht="10.2">
      <c r="A311" s="37" t="s">
        <v>210</v>
      </c>
      <c r="B311" s="37" t="s">
        <v>204</v>
      </c>
      <c r="C311" s="37" t="s">
        <v>188</v>
      </c>
      <c r="D311" s="37" t="s">
        <v>190</v>
      </c>
      <c r="E311" s="39">
        <v>19296.20</v>
      </c>
      <c r="F311" s="39">
        <v>13099274.029999999</v>
      </c>
      <c r="G311" s="39">
        <v>1327480.65</v>
      </c>
    </row>
    <row r="312" spans="1:7" ht="10.2">
      <c r="A312" s="37" t="s">
        <v>210</v>
      </c>
      <c r="B312" s="37" t="s">
        <v>204</v>
      </c>
      <c r="C312" s="37" t="s">
        <v>191</v>
      </c>
      <c r="D312" s="37" t="s">
        <v>189</v>
      </c>
      <c r="E312" s="39">
        <v>4248.26</v>
      </c>
      <c r="F312" s="39">
        <v>7580677.5300000003</v>
      </c>
      <c r="G312" s="39">
        <v>433036</v>
      </c>
    </row>
    <row r="313" spans="1:7" ht="10.2">
      <c r="A313" s="37" t="s">
        <v>210</v>
      </c>
      <c r="B313" s="37" t="s">
        <v>204</v>
      </c>
      <c r="C313" s="37" t="s">
        <v>191</v>
      </c>
      <c r="D313" s="37" t="s">
        <v>190</v>
      </c>
      <c r="E313" s="39">
        <v>16054.99</v>
      </c>
      <c r="F313" s="39">
        <v>12394210.59</v>
      </c>
      <c r="G313" s="39">
        <v>1203112.14</v>
      </c>
    </row>
    <row r="314" spans="1:7" ht="10.2">
      <c r="A314" s="37" t="s">
        <v>210</v>
      </c>
      <c r="B314" s="37" t="s">
        <v>205</v>
      </c>
      <c r="C314" s="37" t="s">
        <v>188</v>
      </c>
      <c r="D314" s="37" t="s">
        <v>189</v>
      </c>
      <c r="E314" s="39">
        <v>5985.55</v>
      </c>
      <c r="F314" s="39">
        <v>10973298.84</v>
      </c>
      <c r="G314" s="39">
        <v>565802.45</v>
      </c>
    </row>
    <row r="315" spans="1:7" ht="10.2">
      <c r="A315" s="37" t="s">
        <v>210</v>
      </c>
      <c r="B315" s="37" t="s">
        <v>205</v>
      </c>
      <c r="C315" s="37" t="s">
        <v>188</v>
      </c>
      <c r="D315" s="37" t="s">
        <v>190</v>
      </c>
      <c r="E315" s="39">
        <v>11702.27</v>
      </c>
      <c r="F315" s="39">
        <v>9808107.3499999996</v>
      </c>
      <c r="G315" s="39">
        <v>859489.85</v>
      </c>
    </row>
    <row r="316" spans="1:7" ht="10.2">
      <c r="A316" s="37" t="s">
        <v>210</v>
      </c>
      <c r="B316" s="37" t="s">
        <v>205</v>
      </c>
      <c r="C316" s="37" t="s">
        <v>191</v>
      </c>
      <c r="D316" s="37" t="s">
        <v>189</v>
      </c>
      <c r="E316" s="39">
        <v>3427.64</v>
      </c>
      <c r="F316" s="39">
        <v>6435833.8600000003</v>
      </c>
      <c r="G316" s="39">
        <v>353781.25</v>
      </c>
    </row>
    <row r="317" spans="1:7" ht="10.2">
      <c r="A317" s="37" t="s">
        <v>210</v>
      </c>
      <c r="B317" s="37" t="s">
        <v>205</v>
      </c>
      <c r="C317" s="37" t="s">
        <v>191</v>
      </c>
      <c r="D317" s="37" t="s">
        <v>190</v>
      </c>
      <c r="E317" s="39">
        <v>8166.39</v>
      </c>
      <c r="F317" s="39">
        <v>7436399.7599999998</v>
      </c>
      <c r="G317" s="39">
        <v>625893.29</v>
      </c>
    </row>
    <row r="318" spans="1:7" ht="10.2">
      <c r="A318" s="37" t="s">
        <v>210</v>
      </c>
      <c r="B318" s="37" t="s">
        <v>206</v>
      </c>
      <c r="C318" s="37" t="s">
        <v>188</v>
      </c>
      <c r="D318" s="37" t="s">
        <v>189</v>
      </c>
      <c r="E318" s="39">
        <v>4801.94</v>
      </c>
      <c r="F318" s="39">
        <v>9412032.4199999999</v>
      </c>
      <c r="G318" s="39">
        <v>481379.41</v>
      </c>
    </row>
    <row r="319" spans="1:7" ht="10.2">
      <c r="A319" s="37" t="s">
        <v>210</v>
      </c>
      <c r="B319" s="37" t="s">
        <v>206</v>
      </c>
      <c r="C319" s="37" t="s">
        <v>188</v>
      </c>
      <c r="D319" s="37" t="s">
        <v>190</v>
      </c>
      <c r="E319" s="39">
        <v>4322.92</v>
      </c>
      <c r="F319" s="39">
        <v>3688463.09</v>
      </c>
      <c r="G319" s="39">
        <v>321456.22</v>
      </c>
    </row>
    <row r="320" spans="1:7" ht="10.2">
      <c r="A320" s="37" t="s">
        <v>210</v>
      </c>
      <c r="B320" s="37" t="s">
        <v>206</v>
      </c>
      <c r="C320" s="37" t="s">
        <v>191</v>
      </c>
      <c r="D320" s="37" t="s">
        <v>189</v>
      </c>
      <c r="E320" s="39">
        <v>1551.81</v>
      </c>
      <c r="F320" s="39">
        <v>3281026.12</v>
      </c>
      <c r="G320" s="39">
        <v>181964.65</v>
      </c>
    </row>
    <row r="321" spans="1:7" ht="10.2">
      <c r="A321" s="37" t="s">
        <v>210</v>
      </c>
      <c r="B321" s="37" t="s">
        <v>206</v>
      </c>
      <c r="C321" s="37" t="s">
        <v>191</v>
      </c>
      <c r="D321" s="37" t="s">
        <v>190</v>
      </c>
      <c r="E321" s="39">
        <v>2513.35</v>
      </c>
      <c r="F321" s="39">
        <v>2462541.64</v>
      </c>
      <c r="G321" s="39">
        <v>197712.49</v>
      </c>
    </row>
    <row r="322" spans="1:7" ht="10.2">
      <c r="A322" s="37" t="s">
        <v>211</v>
      </c>
      <c r="B322" s="37" t="s">
        <v>187</v>
      </c>
      <c r="C322" s="37" t="s">
        <v>188</v>
      </c>
      <c r="D322" s="37" t="s">
        <v>189</v>
      </c>
      <c r="E322" s="39">
        <v>420</v>
      </c>
      <c r="F322" s="39">
        <v>326003.86</v>
      </c>
      <c r="G322" s="39">
        <v>8723.40</v>
      </c>
    </row>
    <row r="323" spans="1:7" ht="10.2">
      <c r="A323" s="37" t="s">
        <v>211</v>
      </c>
      <c r="B323" s="37" t="s">
        <v>187</v>
      </c>
      <c r="C323" s="37" t="s">
        <v>188</v>
      </c>
      <c r="D323" s="37" t="s">
        <v>190</v>
      </c>
      <c r="E323" s="39">
        <v>40977.91</v>
      </c>
      <c r="F323" s="39">
        <v>3361335.01</v>
      </c>
      <c r="G323" s="39">
        <v>293256.42</v>
      </c>
    </row>
    <row r="324" spans="1:7" ht="10.2">
      <c r="A324" s="37" t="s">
        <v>211</v>
      </c>
      <c r="B324" s="37" t="s">
        <v>187</v>
      </c>
      <c r="C324" s="37" t="s">
        <v>191</v>
      </c>
      <c r="D324" s="37" t="s">
        <v>189</v>
      </c>
      <c r="E324" s="39">
        <v>381</v>
      </c>
      <c r="F324" s="39">
        <v>116710</v>
      </c>
      <c r="G324" s="39">
        <v>5815.60</v>
      </c>
    </row>
    <row r="325" spans="1:7" ht="10.2">
      <c r="A325" s="37" t="s">
        <v>211</v>
      </c>
      <c r="B325" s="37" t="s">
        <v>187</v>
      </c>
      <c r="C325" s="37" t="s">
        <v>191</v>
      </c>
      <c r="D325" s="37" t="s">
        <v>190</v>
      </c>
      <c r="E325" s="39">
        <v>42537.58</v>
      </c>
      <c r="F325" s="39">
        <v>3440959.11</v>
      </c>
      <c r="G325" s="39">
        <v>307357.46</v>
      </c>
    </row>
    <row r="326" spans="1:7" ht="10.2">
      <c r="A326" s="37" t="s">
        <v>211</v>
      </c>
      <c r="B326" s="37" t="s">
        <v>192</v>
      </c>
      <c r="C326" s="37" t="s">
        <v>188</v>
      </c>
      <c r="D326" s="37" t="s">
        <v>189</v>
      </c>
      <c r="E326" s="39">
        <v>327</v>
      </c>
      <c r="F326" s="39">
        <v>360052.45</v>
      </c>
      <c r="G326" s="39">
        <v>22907.53</v>
      </c>
    </row>
    <row r="327" spans="1:7" ht="10.2">
      <c r="A327" s="37" t="s">
        <v>211</v>
      </c>
      <c r="B327" s="37" t="s">
        <v>192</v>
      </c>
      <c r="C327" s="37" t="s">
        <v>188</v>
      </c>
      <c r="D327" s="37" t="s">
        <v>190</v>
      </c>
      <c r="E327" s="39">
        <v>15754.54</v>
      </c>
      <c r="F327" s="39">
        <v>2235139.33</v>
      </c>
      <c r="G327" s="39">
        <v>627488.58</v>
      </c>
    </row>
    <row r="328" spans="1:7" ht="10.2">
      <c r="A328" s="37" t="s">
        <v>211</v>
      </c>
      <c r="B328" s="37" t="s">
        <v>192</v>
      </c>
      <c r="C328" s="37" t="s">
        <v>191</v>
      </c>
      <c r="D328" s="37" t="s">
        <v>189</v>
      </c>
      <c r="E328" s="39">
        <v>228</v>
      </c>
      <c r="F328" s="39">
        <v>617546.18</v>
      </c>
      <c r="G328" s="39">
        <v>22255.25</v>
      </c>
    </row>
    <row r="329" spans="1:7" ht="10.2">
      <c r="A329" s="37" t="s">
        <v>211</v>
      </c>
      <c r="B329" s="37" t="s">
        <v>192</v>
      </c>
      <c r="C329" s="37" t="s">
        <v>191</v>
      </c>
      <c r="D329" s="37" t="s">
        <v>190</v>
      </c>
      <c r="E329" s="39">
        <v>16548.90</v>
      </c>
      <c r="F329" s="39">
        <v>1719120.40</v>
      </c>
      <c r="G329" s="39">
        <v>452386.38</v>
      </c>
    </row>
    <row r="330" spans="1:7" ht="10.2">
      <c r="A330" s="37" t="s">
        <v>211</v>
      </c>
      <c r="B330" s="37" t="s">
        <v>193</v>
      </c>
      <c r="C330" s="37" t="s">
        <v>188</v>
      </c>
      <c r="D330" s="37" t="s">
        <v>189</v>
      </c>
      <c r="E330" s="39">
        <v>256</v>
      </c>
      <c r="F330" s="39">
        <v>238247.25</v>
      </c>
      <c r="G330" s="39">
        <v>16645.90</v>
      </c>
    </row>
    <row r="331" spans="1:7" ht="10.2">
      <c r="A331" s="37" t="s">
        <v>211</v>
      </c>
      <c r="B331" s="37" t="s">
        <v>193</v>
      </c>
      <c r="C331" s="37" t="s">
        <v>188</v>
      </c>
      <c r="D331" s="37" t="s">
        <v>190</v>
      </c>
      <c r="E331" s="39">
        <v>12974.77</v>
      </c>
      <c r="F331" s="39">
        <v>2713354.25</v>
      </c>
      <c r="G331" s="39">
        <v>570417.82</v>
      </c>
    </row>
    <row r="332" spans="1:7" ht="10.2">
      <c r="A332" s="37" t="s">
        <v>211</v>
      </c>
      <c r="B332" s="37" t="s">
        <v>193</v>
      </c>
      <c r="C332" s="37" t="s">
        <v>191</v>
      </c>
      <c r="D332" s="37" t="s">
        <v>189</v>
      </c>
      <c r="E332" s="39">
        <v>156</v>
      </c>
      <c r="F332" s="39">
        <v>167128.25</v>
      </c>
      <c r="G332" s="39">
        <v>10555.10</v>
      </c>
    </row>
    <row r="333" spans="1:7" ht="10.2">
      <c r="A333" s="37" t="s">
        <v>211</v>
      </c>
      <c r="B333" s="37" t="s">
        <v>193</v>
      </c>
      <c r="C333" s="37" t="s">
        <v>191</v>
      </c>
      <c r="D333" s="37" t="s">
        <v>190</v>
      </c>
      <c r="E333" s="39">
        <v>13859.62</v>
      </c>
      <c r="F333" s="39">
        <v>936371.64</v>
      </c>
      <c r="G333" s="39">
        <v>375723.88</v>
      </c>
    </row>
    <row r="334" spans="1:7" ht="10.2">
      <c r="A334" s="37" t="s">
        <v>211</v>
      </c>
      <c r="B334" s="37" t="s">
        <v>194</v>
      </c>
      <c r="C334" s="37" t="s">
        <v>188</v>
      </c>
      <c r="D334" s="37" t="s">
        <v>189</v>
      </c>
      <c r="E334" s="39">
        <v>290</v>
      </c>
      <c r="F334" s="39">
        <v>260416.30</v>
      </c>
      <c r="G334" s="39">
        <v>19870.10</v>
      </c>
    </row>
    <row r="335" spans="1:7" ht="10.2">
      <c r="A335" s="37" t="s">
        <v>211</v>
      </c>
      <c r="B335" s="37" t="s">
        <v>194</v>
      </c>
      <c r="C335" s="37" t="s">
        <v>188</v>
      </c>
      <c r="D335" s="37" t="s">
        <v>190</v>
      </c>
      <c r="E335" s="39">
        <v>14506.87</v>
      </c>
      <c r="F335" s="39">
        <v>3692929.84</v>
      </c>
      <c r="G335" s="39">
        <v>689914.58</v>
      </c>
    </row>
    <row r="336" spans="1:7" ht="10.2">
      <c r="A336" s="37" t="s">
        <v>211</v>
      </c>
      <c r="B336" s="37" t="s">
        <v>194</v>
      </c>
      <c r="C336" s="37" t="s">
        <v>191</v>
      </c>
      <c r="D336" s="37" t="s">
        <v>189</v>
      </c>
      <c r="E336" s="39">
        <v>227</v>
      </c>
      <c r="F336" s="39">
        <v>163968</v>
      </c>
      <c r="G336" s="39">
        <v>26654.50</v>
      </c>
    </row>
    <row r="337" spans="1:7" ht="10.2">
      <c r="A337" s="37" t="s">
        <v>211</v>
      </c>
      <c r="B337" s="37" t="s">
        <v>194</v>
      </c>
      <c r="C337" s="37" t="s">
        <v>191</v>
      </c>
      <c r="D337" s="37" t="s">
        <v>190</v>
      </c>
      <c r="E337" s="39">
        <v>15229.86</v>
      </c>
      <c r="F337" s="39">
        <v>1377648.49</v>
      </c>
      <c r="G337" s="39">
        <v>474211.15</v>
      </c>
    </row>
    <row r="338" spans="1:7" ht="10.2">
      <c r="A338" s="37" t="s">
        <v>211</v>
      </c>
      <c r="B338" s="37" t="s">
        <v>195</v>
      </c>
      <c r="C338" s="37" t="s">
        <v>188</v>
      </c>
      <c r="D338" s="37" t="s">
        <v>189</v>
      </c>
      <c r="E338" s="39">
        <v>336</v>
      </c>
      <c r="F338" s="39">
        <v>405770.75</v>
      </c>
      <c r="G338" s="39">
        <v>26007.30</v>
      </c>
    </row>
    <row r="339" spans="1:7" ht="10.2">
      <c r="A339" s="37" t="s">
        <v>211</v>
      </c>
      <c r="B339" s="37" t="s">
        <v>195</v>
      </c>
      <c r="C339" s="37" t="s">
        <v>188</v>
      </c>
      <c r="D339" s="37" t="s">
        <v>190</v>
      </c>
      <c r="E339" s="39">
        <v>14721.47</v>
      </c>
      <c r="F339" s="39">
        <v>3114167.33</v>
      </c>
      <c r="G339" s="39">
        <v>687320.17</v>
      </c>
    </row>
    <row r="340" spans="1:7" ht="10.2">
      <c r="A340" s="37" t="s">
        <v>211</v>
      </c>
      <c r="B340" s="37" t="s">
        <v>195</v>
      </c>
      <c r="C340" s="37" t="s">
        <v>191</v>
      </c>
      <c r="D340" s="37" t="s">
        <v>189</v>
      </c>
      <c r="E340" s="39">
        <v>186</v>
      </c>
      <c r="F340" s="39">
        <v>207566.40</v>
      </c>
      <c r="G340" s="39">
        <v>23475</v>
      </c>
    </row>
    <row r="341" spans="1:7" ht="10.2">
      <c r="A341" s="37" t="s">
        <v>211</v>
      </c>
      <c r="B341" s="37" t="s">
        <v>195</v>
      </c>
      <c r="C341" s="37" t="s">
        <v>191</v>
      </c>
      <c r="D341" s="37" t="s">
        <v>190</v>
      </c>
      <c r="E341" s="39">
        <v>15035.06</v>
      </c>
      <c r="F341" s="39">
        <v>1598891.33</v>
      </c>
      <c r="G341" s="39">
        <v>476362.55</v>
      </c>
    </row>
    <row r="342" spans="1:7" ht="10.2">
      <c r="A342" s="37" t="s">
        <v>211</v>
      </c>
      <c r="B342" s="37" t="s">
        <v>196</v>
      </c>
      <c r="C342" s="37" t="s">
        <v>188</v>
      </c>
      <c r="D342" s="37" t="s">
        <v>189</v>
      </c>
      <c r="E342" s="39">
        <v>262</v>
      </c>
      <c r="F342" s="39">
        <v>392766.53</v>
      </c>
      <c r="G342" s="39">
        <v>27930.15</v>
      </c>
    </row>
    <row r="343" spans="1:7" ht="10.2">
      <c r="A343" s="37" t="s">
        <v>211</v>
      </c>
      <c r="B343" s="37" t="s">
        <v>196</v>
      </c>
      <c r="C343" s="37" t="s">
        <v>188</v>
      </c>
      <c r="D343" s="37" t="s">
        <v>190</v>
      </c>
      <c r="E343" s="39">
        <v>14213.01</v>
      </c>
      <c r="F343" s="39">
        <v>2352008.73</v>
      </c>
      <c r="G343" s="39">
        <v>639058.94</v>
      </c>
    </row>
    <row r="344" spans="1:7" ht="10.2">
      <c r="A344" s="37" t="s">
        <v>211</v>
      </c>
      <c r="B344" s="37" t="s">
        <v>196</v>
      </c>
      <c r="C344" s="37" t="s">
        <v>191</v>
      </c>
      <c r="D344" s="37" t="s">
        <v>189</v>
      </c>
      <c r="E344" s="39">
        <v>276</v>
      </c>
      <c r="F344" s="39">
        <v>117376.11</v>
      </c>
      <c r="G344" s="39">
        <v>20518.46</v>
      </c>
    </row>
    <row r="345" spans="1:7" ht="10.2">
      <c r="A345" s="37" t="s">
        <v>211</v>
      </c>
      <c r="B345" s="37" t="s">
        <v>196</v>
      </c>
      <c r="C345" s="37" t="s">
        <v>191</v>
      </c>
      <c r="D345" s="37" t="s">
        <v>190</v>
      </c>
      <c r="E345" s="39">
        <v>15068.32</v>
      </c>
      <c r="F345" s="39">
        <v>1613611.63</v>
      </c>
      <c r="G345" s="39">
        <v>555325.48</v>
      </c>
    </row>
    <row r="346" spans="1:7" ht="10.2">
      <c r="A346" s="37" t="s">
        <v>211</v>
      </c>
      <c r="B346" s="37" t="s">
        <v>197</v>
      </c>
      <c r="C346" s="37" t="s">
        <v>188</v>
      </c>
      <c r="D346" s="37" t="s">
        <v>189</v>
      </c>
      <c r="E346" s="39">
        <v>555</v>
      </c>
      <c r="F346" s="39">
        <v>701260.78</v>
      </c>
      <c r="G346" s="39">
        <v>46833.28</v>
      </c>
    </row>
    <row r="347" spans="1:7" ht="10.2">
      <c r="A347" s="37" t="s">
        <v>211</v>
      </c>
      <c r="B347" s="37" t="s">
        <v>197</v>
      </c>
      <c r="C347" s="37" t="s">
        <v>188</v>
      </c>
      <c r="D347" s="37" t="s">
        <v>190</v>
      </c>
      <c r="E347" s="39">
        <v>14389.65</v>
      </c>
      <c r="F347" s="39">
        <v>3272579.98</v>
      </c>
      <c r="G347" s="39">
        <v>740908.76</v>
      </c>
    </row>
    <row r="348" spans="1:7" ht="10.2">
      <c r="A348" s="37" t="s">
        <v>211</v>
      </c>
      <c r="B348" s="37" t="s">
        <v>197</v>
      </c>
      <c r="C348" s="37" t="s">
        <v>191</v>
      </c>
      <c r="D348" s="37" t="s">
        <v>189</v>
      </c>
      <c r="E348" s="39">
        <v>507</v>
      </c>
      <c r="F348" s="39">
        <v>637035</v>
      </c>
      <c r="G348" s="39">
        <v>46336.53</v>
      </c>
    </row>
    <row r="349" spans="1:7" ht="10.2">
      <c r="A349" s="37" t="s">
        <v>211</v>
      </c>
      <c r="B349" s="37" t="s">
        <v>197</v>
      </c>
      <c r="C349" s="37" t="s">
        <v>191</v>
      </c>
      <c r="D349" s="37" t="s">
        <v>190</v>
      </c>
      <c r="E349" s="39">
        <v>15419.09</v>
      </c>
      <c r="F349" s="39">
        <v>3184206.66</v>
      </c>
      <c r="G349" s="39">
        <v>621202.80</v>
      </c>
    </row>
    <row r="350" spans="1:7" ht="10.2">
      <c r="A350" s="37" t="s">
        <v>211</v>
      </c>
      <c r="B350" s="37" t="s">
        <v>198</v>
      </c>
      <c r="C350" s="37" t="s">
        <v>188</v>
      </c>
      <c r="D350" s="37" t="s">
        <v>189</v>
      </c>
      <c r="E350" s="39">
        <v>729</v>
      </c>
      <c r="F350" s="39">
        <v>762800.62</v>
      </c>
      <c r="G350" s="39">
        <v>55206.83</v>
      </c>
    </row>
    <row r="351" spans="1:7" ht="10.2">
      <c r="A351" s="37" t="s">
        <v>211</v>
      </c>
      <c r="B351" s="37" t="s">
        <v>198</v>
      </c>
      <c r="C351" s="37" t="s">
        <v>188</v>
      </c>
      <c r="D351" s="37" t="s">
        <v>190</v>
      </c>
      <c r="E351" s="39">
        <v>17160.12</v>
      </c>
      <c r="F351" s="39">
        <v>4036179.87</v>
      </c>
      <c r="G351" s="39">
        <v>867167.45</v>
      </c>
    </row>
    <row r="352" spans="1:7" ht="10.2">
      <c r="A352" s="37" t="s">
        <v>211</v>
      </c>
      <c r="B352" s="37" t="s">
        <v>198</v>
      </c>
      <c r="C352" s="37" t="s">
        <v>191</v>
      </c>
      <c r="D352" s="37" t="s">
        <v>189</v>
      </c>
      <c r="E352" s="39">
        <v>700.13</v>
      </c>
      <c r="F352" s="39">
        <v>860711.79</v>
      </c>
      <c r="G352" s="39">
        <v>63767.05</v>
      </c>
    </row>
    <row r="353" spans="1:7" ht="10.2">
      <c r="A353" s="37" t="s">
        <v>211</v>
      </c>
      <c r="B353" s="37" t="s">
        <v>198</v>
      </c>
      <c r="C353" s="37" t="s">
        <v>191</v>
      </c>
      <c r="D353" s="37" t="s">
        <v>190</v>
      </c>
      <c r="E353" s="39">
        <v>17677.21</v>
      </c>
      <c r="F353" s="39">
        <v>3328621.71</v>
      </c>
      <c r="G353" s="39">
        <v>783228.75</v>
      </c>
    </row>
    <row r="354" spans="1:7" ht="10.2">
      <c r="A354" s="37" t="s">
        <v>211</v>
      </c>
      <c r="B354" s="37" t="s">
        <v>199</v>
      </c>
      <c r="C354" s="37" t="s">
        <v>188</v>
      </c>
      <c r="D354" s="37" t="s">
        <v>189</v>
      </c>
      <c r="E354" s="39">
        <v>825.42</v>
      </c>
      <c r="F354" s="39">
        <v>739653.52</v>
      </c>
      <c r="G354" s="39">
        <v>69676.67</v>
      </c>
    </row>
    <row r="355" spans="1:7" ht="10.2">
      <c r="A355" s="37" t="s">
        <v>211</v>
      </c>
      <c r="B355" s="37" t="s">
        <v>199</v>
      </c>
      <c r="C355" s="37" t="s">
        <v>188</v>
      </c>
      <c r="D355" s="37" t="s">
        <v>190</v>
      </c>
      <c r="E355" s="39">
        <v>16929.90</v>
      </c>
      <c r="F355" s="39">
        <v>4724076.97</v>
      </c>
      <c r="G355" s="39">
        <v>885058.49</v>
      </c>
    </row>
    <row r="356" spans="1:7" ht="10.2">
      <c r="A356" s="37" t="s">
        <v>211</v>
      </c>
      <c r="B356" s="37" t="s">
        <v>199</v>
      </c>
      <c r="C356" s="37" t="s">
        <v>191</v>
      </c>
      <c r="D356" s="37" t="s">
        <v>189</v>
      </c>
      <c r="E356" s="39">
        <v>1064.20</v>
      </c>
      <c r="F356" s="39">
        <v>1312647.96</v>
      </c>
      <c r="G356" s="39">
        <v>95915.65</v>
      </c>
    </row>
    <row r="357" spans="1:7" ht="10.2">
      <c r="A357" s="37" t="s">
        <v>211</v>
      </c>
      <c r="B357" s="37" t="s">
        <v>199</v>
      </c>
      <c r="C357" s="37" t="s">
        <v>191</v>
      </c>
      <c r="D357" s="37" t="s">
        <v>190</v>
      </c>
      <c r="E357" s="39">
        <v>17884.60</v>
      </c>
      <c r="F357" s="39">
        <v>5213432.25</v>
      </c>
      <c r="G357" s="39">
        <v>924842.65</v>
      </c>
    </row>
    <row r="358" spans="1:7" ht="10.2">
      <c r="A358" s="37" t="s">
        <v>211</v>
      </c>
      <c r="B358" s="37" t="s">
        <v>200</v>
      </c>
      <c r="C358" s="37" t="s">
        <v>188</v>
      </c>
      <c r="D358" s="37" t="s">
        <v>189</v>
      </c>
      <c r="E358" s="39">
        <v>902.54</v>
      </c>
      <c r="F358" s="39">
        <v>823668.94</v>
      </c>
      <c r="G358" s="39">
        <v>80316.98</v>
      </c>
    </row>
    <row r="359" spans="1:7" ht="10.2">
      <c r="A359" s="37" t="s">
        <v>211</v>
      </c>
      <c r="B359" s="37" t="s">
        <v>200</v>
      </c>
      <c r="C359" s="37" t="s">
        <v>188</v>
      </c>
      <c r="D359" s="37" t="s">
        <v>190</v>
      </c>
      <c r="E359" s="39">
        <v>14500.32</v>
      </c>
      <c r="F359" s="39">
        <v>4605146.85</v>
      </c>
      <c r="G359" s="39">
        <v>790277.09</v>
      </c>
    </row>
    <row r="360" spans="1:7" ht="10.2">
      <c r="A360" s="37" t="s">
        <v>211</v>
      </c>
      <c r="B360" s="37" t="s">
        <v>200</v>
      </c>
      <c r="C360" s="37" t="s">
        <v>191</v>
      </c>
      <c r="D360" s="37" t="s">
        <v>189</v>
      </c>
      <c r="E360" s="39">
        <v>1260.96</v>
      </c>
      <c r="F360" s="39">
        <v>1400206.88</v>
      </c>
      <c r="G360" s="39">
        <v>113883.54</v>
      </c>
    </row>
    <row r="361" spans="1:7" ht="10.2">
      <c r="A361" s="37" t="s">
        <v>211</v>
      </c>
      <c r="B361" s="37" t="s">
        <v>200</v>
      </c>
      <c r="C361" s="37" t="s">
        <v>191</v>
      </c>
      <c r="D361" s="37" t="s">
        <v>190</v>
      </c>
      <c r="E361" s="39">
        <v>15038.18</v>
      </c>
      <c r="F361" s="39">
        <v>4750815.52</v>
      </c>
      <c r="G361" s="39">
        <v>869315.56</v>
      </c>
    </row>
    <row r="362" spans="1:7" ht="10.2">
      <c r="A362" s="37" t="s">
        <v>211</v>
      </c>
      <c r="B362" s="37" t="s">
        <v>201</v>
      </c>
      <c r="C362" s="37" t="s">
        <v>188</v>
      </c>
      <c r="D362" s="37" t="s">
        <v>189</v>
      </c>
      <c r="E362" s="39">
        <v>922.26</v>
      </c>
      <c r="F362" s="39">
        <v>1209720.12</v>
      </c>
      <c r="G362" s="39">
        <v>74743.13</v>
      </c>
    </row>
    <row r="363" spans="1:7" ht="10.2">
      <c r="A363" s="37" t="s">
        <v>211</v>
      </c>
      <c r="B363" s="37" t="s">
        <v>201</v>
      </c>
      <c r="C363" s="37" t="s">
        <v>188</v>
      </c>
      <c r="D363" s="37" t="s">
        <v>190</v>
      </c>
      <c r="E363" s="39">
        <v>11618.82</v>
      </c>
      <c r="F363" s="39">
        <v>4488460.77</v>
      </c>
      <c r="G363" s="39">
        <v>656688.77</v>
      </c>
    </row>
    <row r="364" spans="1:7" ht="10.2">
      <c r="A364" s="37" t="s">
        <v>211</v>
      </c>
      <c r="B364" s="37" t="s">
        <v>201</v>
      </c>
      <c r="C364" s="37" t="s">
        <v>191</v>
      </c>
      <c r="D364" s="37" t="s">
        <v>189</v>
      </c>
      <c r="E364" s="39">
        <v>1196.19</v>
      </c>
      <c r="F364" s="39">
        <v>1657445.61</v>
      </c>
      <c r="G364" s="39">
        <v>105161.72</v>
      </c>
    </row>
    <row r="365" spans="1:7" ht="10.2">
      <c r="A365" s="37" t="s">
        <v>211</v>
      </c>
      <c r="B365" s="37" t="s">
        <v>201</v>
      </c>
      <c r="C365" s="37" t="s">
        <v>191</v>
      </c>
      <c r="D365" s="37" t="s">
        <v>190</v>
      </c>
      <c r="E365" s="39">
        <v>11821.87</v>
      </c>
      <c r="F365" s="39">
        <v>4776336.15</v>
      </c>
      <c r="G365" s="39">
        <v>720337.80</v>
      </c>
    </row>
    <row r="366" spans="1:7" ht="10.2">
      <c r="A366" s="37" t="s">
        <v>211</v>
      </c>
      <c r="B366" s="37" t="s">
        <v>202</v>
      </c>
      <c r="C366" s="37" t="s">
        <v>188</v>
      </c>
      <c r="D366" s="37" t="s">
        <v>189</v>
      </c>
      <c r="E366" s="39">
        <v>1341.20</v>
      </c>
      <c r="F366" s="39">
        <v>1684426.51</v>
      </c>
      <c r="G366" s="39">
        <v>106649.16</v>
      </c>
    </row>
    <row r="367" spans="1:7" ht="10.2">
      <c r="A367" s="37" t="s">
        <v>211</v>
      </c>
      <c r="B367" s="37" t="s">
        <v>202</v>
      </c>
      <c r="C367" s="37" t="s">
        <v>188</v>
      </c>
      <c r="D367" s="37" t="s">
        <v>190</v>
      </c>
      <c r="E367" s="39">
        <v>9902.28</v>
      </c>
      <c r="F367" s="39">
        <v>5073953.26</v>
      </c>
      <c r="G367" s="39">
        <v>629844.49</v>
      </c>
    </row>
    <row r="368" spans="1:7" ht="10.2">
      <c r="A368" s="37" t="s">
        <v>211</v>
      </c>
      <c r="B368" s="37" t="s">
        <v>202</v>
      </c>
      <c r="C368" s="37" t="s">
        <v>191</v>
      </c>
      <c r="D368" s="37" t="s">
        <v>189</v>
      </c>
      <c r="E368" s="39">
        <v>1579.40</v>
      </c>
      <c r="F368" s="39">
        <v>2015166.92</v>
      </c>
      <c r="G368" s="39">
        <v>135586.77</v>
      </c>
    </row>
    <row r="369" spans="1:7" ht="10.2">
      <c r="A369" s="37" t="s">
        <v>211</v>
      </c>
      <c r="B369" s="37" t="s">
        <v>202</v>
      </c>
      <c r="C369" s="37" t="s">
        <v>191</v>
      </c>
      <c r="D369" s="37" t="s">
        <v>190</v>
      </c>
      <c r="E369" s="39">
        <v>10036.92</v>
      </c>
      <c r="F369" s="39">
        <v>5389655.79</v>
      </c>
      <c r="G369" s="39">
        <v>651296.96</v>
      </c>
    </row>
    <row r="370" spans="1:7" ht="10.2">
      <c r="A370" s="37" t="s">
        <v>211</v>
      </c>
      <c r="B370" s="37" t="s">
        <v>203</v>
      </c>
      <c r="C370" s="37" t="s">
        <v>188</v>
      </c>
      <c r="D370" s="37" t="s">
        <v>189</v>
      </c>
      <c r="E370" s="39">
        <v>1293.59</v>
      </c>
      <c r="F370" s="39">
        <v>2156526</v>
      </c>
      <c r="G370" s="39">
        <v>121746.63</v>
      </c>
    </row>
    <row r="371" spans="1:7" ht="10.2">
      <c r="A371" s="37" t="s">
        <v>211</v>
      </c>
      <c r="B371" s="37" t="s">
        <v>203</v>
      </c>
      <c r="C371" s="37" t="s">
        <v>188</v>
      </c>
      <c r="D371" s="37" t="s">
        <v>190</v>
      </c>
      <c r="E371" s="39">
        <v>7329.36</v>
      </c>
      <c r="F371" s="39">
        <v>4116529.66</v>
      </c>
      <c r="G371" s="39">
        <v>479174.19</v>
      </c>
    </row>
    <row r="372" spans="1:7" ht="10.2">
      <c r="A372" s="37" t="s">
        <v>211</v>
      </c>
      <c r="B372" s="37" t="s">
        <v>203</v>
      </c>
      <c r="C372" s="37" t="s">
        <v>191</v>
      </c>
      <c r="D372" s="37" t="s">
        <v>189</v>
      </c>
      <c r="E372" s="39">
        <v>1278.01</v>
      </c>
      <c r="F372" s="39">
        <v>2479031</v>
      </c>
      <c r="G372" s="39">
        <v>120076.68</v>
      </c>
    </row>
    <row r="373" spans="1:7" ht="10.2">
      <c r="A373" s="37" t="s">
        <v>211</v>
      </c>
      <c r="B373" s="37" t="s">
        <v>203</v>
      </c>
      <c r="C373" s="37" t="s">
        <v>191</v>
      </c>
      <c r="D373" s="37" t="s">
        <v>190</v>
      </c>
      <c r="E373" s="39">
        <v>7112.50</v>
      </c>
      <c r="F373" s="39">
        <v>4735213.70</v>
      </c>
      <c r="G373" s="39">
        <v>494735.60</v>
      </c>
    </row>
    <row r="374" spans="1:7" ht="10.2">
      <c r="A374" s="37" t="s">
        <v>211</v>
      </c>
      <c r="B374" s="37" t="s">
        <v>204</v>
      </c>
      <c r="C374" s="37" t="s">
        <v>188</v>
      </c>
      <c r="D374" s="37" t="s">
        <v>189</v>
      </c>
      <c r="E374" s="39">
        <v>1317.93</v>
      </c>
      <c r="F374" s="39">
        <v>2127940.97</v>
      </c>
      <c r="G374" s="39">
        <v>114061.72</v>
      </c>
    </row>
    <row r="375" spans="1:7" ht="10.2">
      <c r="A375" s="37" t="s">
        <v>211</v>
      </c>
      <c r="B375" s="37" t="s">
        <v>204</v>
      </c>
      <c r="C375" s="37" t="s">
        <v>188</v>
      </c>
      <c r="D375" s="37" t="s">
        <v>190</v>
      </c>
      <c r="E375" s="39">
        <v>4623.09</v>
      </c>
      <c r="F375" s="39">
        <v>3116301.70</v>
      </c>
      <c r="G375" s="39">
        <v>306330.45</v>
      </c>
    </row>
    <row r="376" spans="1:7" ht="10.2">
      <c r="A376" s="37" t="s">
        <v>211</v>
      </c>
      <c r="B376" s="37" t="s">
        <v>204</v>
      </c>
      <c r="C376" s="37" t="s">
        <v>191</v>
      </c>
      <c r="D376" s="37" t="s">
        <v>189</v>
      </c>
      <c r="E376" s="39">
        <v>992.24</v>
      </c>
      <c r="F376" s="39">
        <v>1733952.35</v>
      </c>
      <c r="G376" s="39">
        <v>96115.25</v>
      </c>
    </row>
    <row r="377" spans="1:7" ht="10.2">
      <c r="A377" s="37" t="s">
        <v>211</v>
      </c>
      <c r="B377" s="37" t="s">
        <v>204</v>
      </c>
      <c r="C377" s="37" t="s">
        <v>191</v>
      </c>
      <c r="D377" s="37" t="s">
        <v>190</v>
      </c>
      <c r="E377" s="39">
        <v>4331.32</v>
      </c>
      <c r="F377" s="39">
        <v>3005690.57</v>
      </c>
      <c r="G377" s="39">
        <v>290426.08</v>
      </c>
    </row>
    <row r="378" spans="1:7" ht="10.2">
      <c r="A378" s="37" t="s">
        <v>211</v>
      </c>
      <c r="B378" s="37" t="s">
        <v>205</v>
      </c>
      <c r="C378" s="37" t="s">
        <v>188</v>
      </c>
      <c r="D378" s="37" t="s">
        <v>189</v>
      </c>
      <c r="E378" s="39">
        <v>1586.28</v>
      </c>
      <c r="F378" s="39">
        <v>2861055.20</v>
      </c>
      <c r="G378" s="39">
        <v>152050.15</v>
      </c>
    </row>
    <row r="379" spans="1:7" ht="10.2">
      <c r="A379" s="37" t="s">
        <v>211</v>
      </c>
      <c r="B379" s="37" t="s">
        <v>205</v>
      </c>
      <c r="C379" s="37" t="s">
        <v>188</v>
      </c>
      <c r="D379" s="37" t="s">
        <v>190</v>
      </c>
      <c r="E379" s="39">
        <v>2485.48</v>
      </c>
      <c r="F379" s="39">
        <v>1773169.16</v>
      </c>
      <c r="G379" s="39">
        <v>174450.25</v>
      </c>
    </row>
    <row r="380" spans="1:7" ht="10.2">
      <c r="A380" s="37" t="s">
        <v>211</v>
      </c>
      <c r="B380" s="37" t="s">
        <v>205</v>
      </c>
      <c r="C380" s="37" t="s">
        <v>191</v>
      </c>
      <c r="D380" s="37" t="s">
        <v>189</v>
      </c>
      <c r="E380" s="39">
        <v>754.69</v>
      </c>
      <c r="F380" s="39">
        <v>1328146.55</v>
      </c>
      <c r="G380" s="39">
        <v>79077.85</v>
      </c>
    </row>
    <row r="381" spans="1:7" ht="10.2">
      <c r="A381" s="37" t="s">
        <v>211</v>
      </c>
      <c r="B381" s="37" t="s">
        <v>205</v>
      </c>
      <c r="C381" s="37" t="s">
        <v>191</v>
      </c>
      <c r="D381" s="37" t="s">
        <v>190</v>
      </c>
      <c r="E381" s="39">
        <v>2025.39</v>
      </c>
      <c r="F381" s="39">
        <v>1710465.56</v>
      </c>
      <c r="G381" s="39">
        <v>150611.05</v>
      </c>
    </row>
    <row r="382" spans="1:7" ht="10.2">
      <c r="A382" s="37" t="s">
        <v>211</v>
      </c>
      <c r="B382" s="37" t="s">
        <v>206</v>
      </c>
      <c r="C382" s="37" t="s">
        <v>188</v>
      </c>
      <c r="D382" s="37" t="s">
        <v>189</v>
      </c>
      <c r="E382" s="39">
        <v>1327.73</v>
      </c>
      <c r="F382" s="39">
        <v>2407109.03</v>
      </c>
      <c r="G382" s="39">
        <v>126483.13</v>
      </c>
    </row>
    <row r="383" spans="1:7" ht="10.2">
      <c r="A383" s="37" t="s">
        <v>211</v>
      </c>
      <c r="B383" s="37" t="s">
        <v>206</v>
      </c>
      <c r="C383" s="37" t="s">
        <v>188</v>
      </c>
      <c r="D383" s="37" t="s">
        <v>190</v>
      </c>
      <c r="E383" s="39">
        <v>1440.14</v>
      </c>
      <c r="F383" s="39">
        <v>1156474.55</v>
      </c>
      <c r="G383" s="39">
        <v>106636.45</v>
      </c>
    </row>
    <row r="384" spans="1:7" ht="10.2">
      <c r="A384" s="37" t="s">
        <v>211</v>
      </c>
      <c r="B384" s="37" t="s">
        <v>206</v>
      </c>
      <c r="C384" s="37" t="s">
        <v>191</v>
      </c>
      <c r="D384" s="37" t="s">
        <v>189</v>
      </c>
      <c r="E384" s="39">
        <v>340.44</v>
      </c>
      <c r="F384" s="39">
        <v>604892.45</v>
      </c>
      <c r="G384" s="39">
        <v>35786.55</v>
      </c>
    </row>
    <row r="385" spans="1:7" ht="10.2">
      <c r="A385" s="37" t="s">
        <v>211</v>
      </c>
      <c r="B385" s="37" t="s">
        <v>206</v>
      </c>
      <c r="C385" s="37" t="s">
        <v>191</v>
      </c>
      <c r="D385" s="37" t="s">
        <v>190</v>
      </c>
      <c r="E385" s="39">
        <v>604.21</v>
      </c>
      <c r="F385" s="39">
        <v>524489.90</v>
      </c>
      <c r="G385" s="39">
        <v>49160.45</v>
      </c>
    </row>
    <row r="386" spans="1:7" ht="10.2">
      <c r="A386" s="37" t="s">
        <v>212</v>
      </c>
      <c r="B386" s="37" t="s">
        <v>187</v>
      </c>
      <c r="C386" s="37" t="s">
        <v>188</v>
      </c>
      <c r="D386" s="37" t="s">
        <v>189</v>
      </c>
      <c r="E386" s="39">
        <v>503</v>
      </c>
      <c r="F386" s="39">
        <v>275221.10</v>
      </c>
      <c r="G386" s="39">
        <v>6870.50</v>
      </c>
    </row>
    <row r="387" spans="1:7" ht="10.2">
      <c r="A387" s="37" t="s">
        <v>212</v>
      </c>
      <c r="B387" s="37" t="s">
        <v>187</v>
      </c>
      <c r="C387" s="37" t="s">
        <v>188</v>
      </c>
      <c r="D387" s="37" t="s">
        <v>190</v>
      </c>
      <c r="E387" s="39">
        <v>40771.62</v>
      </c>
      <c r="F387" s="39">
        <v>3003398.42</v>
      </c>
      <c r="G387" s="39">
        <v>285366.67</v>
      </c>
    </row>
    <row r="388" spans="1:7" ht="10.2">
      <c r="A388" s="37" t="s">
        <v>212</v>
      </c>
      <c r="B388" s="37" t="s">
        <v>187</v>
      </c>
      <c r="C388" s="37" t="s">
        <v>191</v>
      </c>
      <c r="D388" s="37" t="s">
        <v>189</v>
      </c>
      <c r="E388" s="39">
        <v>415</v>
      </c>
      <c r="F388" s="39">
        <v>170055.10</v>
      </c>
      <c r="G388" s="39">
        <v>7707.60</v>
      </c>
    </row>
    <row r="389" spans="1:7" ht="10.2">
      <c r="A389" s="37" t="s">
        <v>212</v>
      </c>
      <c r="B389" s="37" t="s">
        <v>187</v>
      </c>
      <c r="C389" s="37" t="s">
        <v>191</v>
      </c>
      <c r="D389" s="37" t="s">
        <v>190</v>
      </c>
      <c r="E389" s="39">
        <v>44482.88</v>
      </c>
      <c r="F389" s="39">
        <v>3216152.56</v>
      </c>
      <c r="G389" s="39">
        <v>306949.69</v>
      </c>
    </row>
    <row r="390" spans="1:7" ht="10.2">
      <c r="A390" s="37" t="s">
        <v>212</v>
      </c>
      <c r="B390" s="37" t="s">
        <v>192</v>
      </c>
      <c r="C390" s="37" t="s">
        <v>188</v>
      </c>
      <c r="D390" s="37" t="s">
        <v>189</v>
      </c>
      <c r="E390" s="39">
        <v>349.45</v>
      </c>
      <c r="F390" s="39">
        <v>231494.29</v>
      </c>
      <c r="G390" s="39">
        <v>22892.21</v>
      </c>
    </row>
    <row r="391" spans="1:7" ht="10.2">
      <c r="A391" s="37" t="s">
        <v>212</v>
      </c>
      <c r="B391" s="37" t="s">
        <v>192</v>
      </c>
      <c r="C391" s="37" t="s">
        <v>188</v>
      </c>
      <c r="D391" s="37" t="s">
        <v>190</v>
      </c>
      <c r="E391" s="39">
        <v>16092.45</v>
      </c>
      <c r="F391" s="39">
        <v>2321949.18</v>
      </c>
      <c r="G391" s="39">
        <v>722853.02</v>
      </c>
    </row>
    <row r="392" spans="1:7" ht="10.2">
      <c r="A392" s="37" t="s">
        <v>212</v>
      </c>
      <c r="B392" s="37" t="s">
        <v>192</v>
      </c>
      <c r="C392" s="37" t="s">
        <v>191</v>
      </c>
      <c r="D392" s="37" t="s">
        <v>189</v>
      </c>
      <c r="E392" s="39">
        <v>245.19</v>
      </c>
      <c r="F392" s="39">
        <v>677345.73</v>
      </c>
      <c r="G392" s="39">
        <v>19923.52</v>
      </c>
    </row>
    <row r="393" spans="1:7" ht="10.2">
      <c r="A393" s="37" t="s">
        <v>212</v>
      </c>
      <c r="B393" s="37" t="s">
        <v>192</v>
      </c>
      <c r="C393" s="37" t="s">
        <v>191</v>
      </c>
      <c r="D393" s="37" t="s">
        <v>190</v>
      </c>
      <c r="E393" s="39">
        <v>18289.21</v>
      </c>
      <c r="F393" s="39">
        <v>1811061.15</v>
      </c>
      <c r="G393" s="39">
        <v>488583.36</v>
      </c>
    </row>
    <row r="394" spans="1:7" ht="10.2">
      <c r="A394" s="37" t="s">
        <v>212</v>
      </c>
      <c r="B394" s="37" t="s">
        <v>193</v>
      </c>
      <c r="C394" s="37" t="s">
        <v>188</v>
      </c>
      <c r="D394" s="37" t="s">
        <v>189</v>
      </c>
      <c r="E394" s="39">
        <v>297</v>
      </c>
      <c r="F394" s="39">
        <v>155475.84</v>
      </c>
      <c r="G394" s="39">
        <v>19884.22</v>
      </c>
    </row>
    <row r="395" spans="1:7" ht="10.2">
      <c r="A395" s="37" t="s">
        <v>212</v>
      </c>
      <c r="B395" s="37" t="s">
        <v>193</v>
      </c>
      <c r="C395" s="37" t="s">
        <v>188</v>
      </c>
      <c r="D395" s="37" t="s">
        <v>190</v>
      </c>
      <c r="E395" s="39">
        <v>14490.28</v>
      </c>
      <c r="F395" s="39">
        <v>2743535.09</v>
      </c>
      <c r="G395" s="39">
        <v>652684.17</v>
      </c>
    </row>
    <row r="396" spans="1:7" ht="10.2">
      <c r="A396" s="37" t="s">
        <v>212</v>
      </c>
      <c r="B396" s="37" t="s">
        <v>193</v>
      </c>
      <c r="C396" s="37" t="s">
        <v>191</v>
      </c>
      <c r="D396" s="37" t="s">
        <v>189</v>
      </c>
      <c r="E396" s="39">
        <v>150</v>
      </c>
      <c r="F396" s="39">
        <v>95878.65</v>
      </c>
      <c r="G396" s="39">
        <v>9024.40</v>
      </c>
    </row>
    <row r="397" spans="1:7" ht="10.2">
      <c r="A397" s="37" t="s">
        <v>212</v>
      </c>
      <c r="B397" s="37" t="s">
        <v>193</v>
      </c>
      <c r="C397" s="37" t="s">
        <v>191</v>
      </c>
      <c r="D397" s="37" t="s">
        <v>190</v>
      </c>
      <c r="E397" s="39">
        <v>15829.10</v>
      </c>
      <c r="F397" s="39">
        <v>1047088.41</v>
      </c>
      <c r="G397" s="39">
        <v>444990.92</v>
      </c>
    </row>
    <row r="398" spans="1:7" ht="10.2">
      <c r="A398" s="37" t="s">
        <v>212</v>
      </c>
      <c r="B398" s="37" t="s">
        <v>194</v>
      </c>
      <c r="C398" s="37" t="s">
        <v>188</v>
      </c>
      <c r="D398" s="37" t="s">
        <v>189</v>
      </c>
      <c r="E398" s="39">
        <v>525</v>
      </c>
      <c r="F398" s="39">
        <v>563345.55</v>
      </c>
      <c r="G398" s="39">
        <v>36831.77</v>
      </c>
    </row>
    <row r="399" spans="1:7" ht="10.2">
      <c r="A399" s="37" t="s">
        <v>212</v>
      </c>
      <c r="B399" s="37" t="s">
        <v>194</v>
      </c>
      <c r="C399" s="37" t="s">
        <v>188</v>
      </c>
      <c r="D399" s="37" t="s">
        <v>190</v>
      </c>
      <c r="E399" s="39">
        <v>15396.63</v>
      </c>
      <c r="F399" s="39">
        <v>3849895.27</v>
      </c>
      <c r="G399" s="39">
        <v>738020.63</v>
      </c>
    </row>
    <row r="400" spans="1:7" ht="10.2">
      <c r="A400" s="37" t="s">
        <v>212</v>
      </c>
      <c r="B400" s="37" t="s">
        <v>194</v>
      </c>
      <c r="C400" s="37" t="s">
        <v>191</v>
      </c>
      <c r="D400" s="37" t="s">
        <v>189</v>
      </c>
      <c r="E400" s="39">
        <v>176</v>
      </c>
      <c r="F400" s="39">
        <v>94762.40</v>
      </c>
      <c r="G400" s="39">
        <v>11975.24</v>
      </c>
    </row>
    <row r="401" spans="1:7" ht="10.2">
      <c r="A401" s="37" t="s">
        <v>212</v>
      </c>
      <c r="B401" s="37" t="s">
        <v>194</v>
      </c>
      <c r="C401" s="37" t="s">
        <v>191</v>
      </c>
      <c r="D401" s="37" t="s">
        <v>190</v>
      </c>
      <c r="E401" s="39">
        <v>17277.04</v>
      </c>
      <c r="F401" s="39">
        <v>1209299.83</v>
      </c>
      <c r="G401" s="39">
        <v>495190.32</v>
      </c>
    </row>
    <row r="402" spans="1:7" ht="10.2">
      <c r="A402" s="37" t="s">
        <v>212</v>
      </c>
      <c r="B402" s="37" t="s">
        <v>195</v>
      </c>
      <c r="C402" s="37" t="s">
        <v>188</v>
      </c>
      <c r="D402" s="37" t="s">
        <v>189</v>
      </c>
      <c r="E402" s="39">
        <v>354</v>
      </c>
      <c r="F402" s="39">
        <v>344563.38</v>
      </c>
      <c r="G402" s="39">
        <v>26145</v>
      </c>
    </row>
    <row r="403" spans="1:7" ht="10.2">
      <c r="A403" s="37" t="s">
        <v>212</v>
      </c>
      <c r="B403" s="37" t="s">
        <v>195</v>
      </c>
      <c r="C403" s="37" t="s">
        <v>188</v>
      </c>
      <c r="D403" s="37" t="s">
        <v>190</v>
      </c>
      <c r="E403" s="39">
        <v>15796.86</v>
      </c>
      <c r="F403" s="39">
        <v>3531846.15</v>
      </c>
      <c r="G403" s="39">
        <v>814606.82</v>
      </c>
    </row>
    <row r="404" spans="1:7" ht="10.2">
      <c r="A404" s="37" t="s">
        <v>212</v>
      </c>
      <c r="B404" s="37" t="s">
        <v>195</v>
      </c>
      <c r="C404" s="37" t="s">
        <v>191</v>
      </c>
      <c r="D404" s="37" t="s">
        <v>189</v>
      </c>
      <c r="E404" s="39">
        <v>237</v>
      </c>
      <c r="F404" s="39">
        <v>452694.18</v>
      </c>
      <c r="G404" s="39">
        <v>16349.45</v>
      </c>
    </row>
    <row r="405" spans="1:7" ht="10.2">
      <c r="A405" s="37" t="s">
        <v>212</v>
      </c>
      <c r="B405" s="37" t="s">
        <v>195</v>
      </c>
      <c r="C405" s="37" t="s">
        <v>191</v>
      </c>
      <c r="D405" s="37" t="s">
        <v>190</v>
      </c>
      <c r="E405" s="39">
        <v>16632.86</v>
      </c>
      <c r="F405" s="39">
        <v>1666791.56</v>
      </c>
      <c r="G405" s="39">
        <v>577540.42</v>
      </c>
    </row>
    <row r="406" spans="1:7" ht="10.2">
      <c r="A406" s="37" t="s">
        <v>212</v>
      </c>
      <c r="B406" s="37" t="s">
        <v>196</v>
      </c>
      <c r="C406" s="37" t="s">
        <v>188</v>
      </c>
      <c r="D406" s="37" t="s">
        <v>189</v>
      </c>
      <c r="E406" s="39">
        <v>497.81</v>
      </c>
      <c r="F406" s="39">
        <v>486361.83</v>
      </c>
      <c r="G406" s="39">
        <v>41710.47</v>
      </c>
    </row>
    <row r="407" spans="1:7" ht="10.2">
      <c r="A407" s="37" t="s">
        <v>212</v>
      </c>
      <c r="B407" s="37" t="s">
        <v>196</v>
      </c>
      <c r="C407" s="37" t="s">
        <v>188</v>
      </c>
      <c r="D407" s="37" t="s">
        <v>190</v>
      </c>
      <c r="E407" s="39">
        <v>15419.89</v>
      </c>
      <c r="F407" s="39">
        <v>2831862.67</v>
      </c>
      <c r="G407" s="39">
        <v>764040.86</v>
      </c>
    </row>
    <row r="408" spans="1:7" ht="10.2">
      <c r="A408" s="37" t="s">
        <v>212</v>
      </c>
      <c r="B408" s="37" t="s">
        <v>196</v>
      </c>
      <c r="C408" s="37" t="s">
        <v>191</v>
      </c>
      <c r="D408" s="37" t="s">
        <v>189</v>
      </c>
      <c r="E408" s="39">
        <v>331</v>
      </c>
      <c r="F408" s="39">
        <v>338573.24</v>
      </c>
      <c r="G408" s="39">
        <v>34494.32</v>
      </c>
    </row>
    <row r="409" spans="1:7" ht="10.2">
      <c r="A409" s="37" t="s">
        <v>212</v>
      </c>
      <c r="B409" s="37" t="s">
        <v>196</v>
      </c>
      <c r="C409" s="37" t="s">
        <v>191</v>
      </c>
      <c r="D409" s="37" t="s">
        <v>190</v>
      </c>
      <c r="E409" s="39">
        <v>16170.84</v>
      </c>
      <c r="F409" s="39">
        <v>1864427.48</v>
      </c>
      <c r="G409" s="39">
        <v>576153.73</v>
      </c>
    </row>
    <row r="410" spans="1:7" ht="10.2">
      <c r="A410" s="37" t="s">
        <v>212</v>
      </c>
      <c r="B410" s="37" t="s">
        <v>197</v>
      </c>
      <c r="C410" s="37" t="s">
        <v>188</v>
      </c>
      <c r="D410" s="37" t="s">
        <v>189</v>
      </c>
      <c r="E410" s="39">
        <v>521.58</v>
      </c>
      <c r="F410" s="39">
        <v>560017.67</v>
      </c>
      <c r="G410" s="39">
        <v>43015.06</v>
      </c>
    </row>
    <row r="411" spans="1:7" ht="10.2">
      <c r="A411" s="37" t="s">
        <v>212</v>
      </c>
      <c r="B411" s="37" t="s">
        <v>197</v>
      </c>
      <c r="C411" s="37" t="s">
        <v>188</v>
      </c>
      <c r="D411" s="37" t="s">
        <v>190</v>
      </c>
      <c r="E411" s="39">
        <v>17179.43</v>
      </c>
      <c r="F411" s="39">
        <v>3747878.79</v>
      </c>
      <c r="G411" s="39">
        <v>930654.87</v>
      </c>
    </row>
    <row r="412" spans="1:7" ht="10.2">
      <c r="A412" s="37" t="s">
        <v>212</v>
      </c>
      <c r="B412" s="37" t="s">
        <v>197</v>
      </c>
      <c r="C412" s="37" t="s">
        <v>191</v>
      </c>
      <c r="D412" s="37" t="s">
        <v>189</v>
      </c>
      <c r="E412" s="39">
        <v>657</v>
      </c>
      <c r="F412" s="39">
        <v>674612.54</v>
      </c>
      <c r="G412" s="39">
        <v>58706.88</v>
      </c>
    </row>
    <row r="413" spans="1:7" ht="10.2">
      <c r="A413" s="37" t="s">
        <v>212</v>
      </c>
      <c r="B413" s="37" t="s">
        <v>197</v>
      </c>
      <c r="C413" s="37" t="s">
        <v>191</v>
      </c>
      <c r="D413" s="37" t="s">
        <v>190</v>
      </c>
      <c r="E413" s="39">
        <v>16565.96</v>
      </c>
      <c r="F413" s="39">
        <v>2387141.17</v>
      </c>
      <c r="G413" s="39">
        <v>685977.81</v>
      </c>
    </row>
    <row r="414" spans="1:7" ht="10.2">
      <c r="A414" s="37" t="s">
        <v>212</v>
      </c>
      <c r="B414" s="37" t="s">
        <v>198</v>
      </c>
      <c r="C414" s="37" t="s">
        <v>188</v>
      </c>
      <c r="D414" s="37" t="s">
        <v>189</v>
      </c>
      <c r="E414" s="39">
        <v>599.70</v>
      </c>
      <c r="F414" s="39">
        <v>884045.65</v>
      </c>
      <c r="G414" s="39">
        <v>53003.85</v>
      </c>
    </row>
    <row r="415" spans="1:7" ht="10.2">
      <c r="A415" s="37" t="s">
        <v>212</v>
      </c>
      <c r="B415" s="37" t="s">
        <v>198</v>
      </c>
      <c r="C415" s="37" t="s">
        <v>188</v>
      </c>
      <c r="D415" s="37" t="s">
        <v>190</v>
      </c>
      <c r="E415" s="39">
        <v>20653.58</v>
      </c>
      <c r="F415" s="39">
        <v>5405603.4199999999</v>
      </c>
      <c r="G415" s="39">
        <v>1179371.13</v>
      </c>
    </row>
    <row r="416" spans="1:7" ht="10.2">
      <c r="A416" s="37" t="s">
        <v>212</v>
      </c>
      <c r="B416" s="37" t="s">
        <v>198</v>
      </c>
      <c r="C416" s="37" t="s">
        <v>191</v>
      </c>
      <c r="D416" s="37" t="s">
        <v>189</v>
      </c>
      <c r="E416" s="39">
        <v>958.90</v>
      </c>
      <c r="F416" s="39">
        <v>864168.38</v>
      </c>
      <c r="G416" s="39">
        <v>94281.76</v>
      </c>
    </row>
    <row r="417" spans="1:7" ht="10.2">
      <c r="A417" s="37" t="s">
        <v>212</v>
      </c>
      <c r="B417" s="37" t="s">
        <v>198</v>
      </c>
      <c r="C417" s="37" t="s">
        <v>191</v>
      </c>
      <c r="D417" s="37" t="s">
        <v>190</v>
      </c>
      <c r="E417" s="39">
        <v>20222.02</v>
      </c>
      <c r="F417" s="39">
        <v>3899511.44</v>
      </c>
      <c r="G417" s="39">
        <v>953073.84</v>
      </c>
    </row>
    <row r="418" spans="1:7" ht="10.2">
      <c r="A418" s="37" t="s">
        <v>212</v>
      </c>
      <c r="B418" s="37" t="s">
        <v>199</v>
      </c>
      <c r="C418" s="37" t="s">
        <v>188</v>
      </c>
      <c r="D418" s="37" t="s">
        <v>189</v>
      </c>
      <c r="E418" s="39">
        <v>1025</v>
      </c>
      <c r="F418" s="39">
        <v>746713.26</v>
      </c>
      <c r="G418" s="39">
        <v>82121.66</v>
      </c>
    </row>
    <row r="419" spans="1:7" ht="10.2">
      <c r="A419" s="37" t="s">
        <v>212</v>
      </c>
      <c r="B419" s="37" t="s">
        <v>199</v>
      </c>
      <c r="C419" s="37" t="s">
        <v>188</v>
      </c>
      <c r="D419" s="37" t="s">
        <v>190</v>
      </c>
      <c r="E419" s="39">
        <v>20050.62</v>
      </c>
      <c r="F419" s="39">
        <v>5724587.5300000003</v>
      </c>
      <c r="G419" s="39">
        <v>1100309.44</v>
      </c>
    </row>
    <row r="420" spans="1:7" ht="10.2">
      <c r="A420" s="37" t="s">
        <v>212</v>
      </c>
      <c r="B420" s="37" t="s">
        <v>199</v>
      </c>
      <c r="C420" s="37" t="s">
        <v>191</v>
      </c>
      <c r="D420" s="37" t="s">
        <v>189</v>
      </c>
      <c r="E420" s="39">
        <v>921.67</v>
      </c>
      <c r="F420" s="39">
        <v>1079271.94</v>
      </c>
      <c r="G420" s="39">
        <v>85836.44</v>
      </c>
    </row>
    <row r="421" spans="1:7" ht="10.2">
      <c r="A421" s="37" t="s">
        <v>212</v>
      </c>
      <c r="B421" s="37" t="s">
        <v>199</v>
      </c>
      <c r="C421" s="37" t="s">
        <v>191</v>
      </c>
      <c r="D421" s="37" t="s">
        <v>190</v>
      </c>
      <c r="E421" s="39">
        <v>22162.97</v>
      </c>
      <c r="F421" s="39">
        <v>4997653.75</v>
      </c>
      <c r="G421" s="39">
        <v>1110960.90</v>
      </c>
    </row>
    <row r="422" spans="1:7" ht="10.2">
      <c r="A422" s="37" t="s">
        <v>212</v>
      </c>
      <c r="B422" s="37" t="s">
        <v>200</v>
      </c>
      <c r="C422" s="37" t="s">
        <v>188</v>
      </c>
      <c r="D422" s="37" t="s">
        <v>189</v>
      </c>
      <c r="E422" s="39">
        <v>871.94</v>
      </c>
      <c r="F422" s="39">
        <v>1324817.04</v>
      </c>
      <c r="G422" s="39">
        <v>78914.70</v>
      </c>
    </row>
    <row r="423" spans="1:7" ht="10.2">
      <c r="A423" s="37" t="s">
        <v>212</v>
      </c>
      <c r="B423" s="37" t="s">
        <v>200</v>
      </c>
      <c r="C423" s="37" t="s">
        <v>188</v>
      </c>
      <c r="D423" s="37" t="s">
        <v>190</v>
      </c>
      <c r="E423" s="39">
        <v>17298.43</v>
      </c>
      <c r="F423" s="39">
        <v>5303832.58</v>
      </c>
      <c r="G423" s="39">
        <v>953955.74</v>
      </c>
    </row>
    <row r="424" spans="1:7" ht="10.2">
      <c r="A424" s="37" t="s">
        <v>212</v>
      </c>
      <c r="B424" s="37" t="s">
        <v>200</v>
      </c>
      <c r="C424" s="37" t="s">
        <v>191</v>
      </c>
      <c r="D424" s="37" t="s">
        <v>189</v>
      </c>
      <c r="E424" s="39">
        <v>1346.41</v>
      </c>
      <c r="F424" s="39">
        <v>1617488.80</v>
      </c>
      <c r="G424" s="39">
        <v>119519.90</v>
      </c>
    </row>
    <row r="425" spans="1:7" ht="10.2">
      <c r="A425" s="37" t="s">
        <v>212</v>
      </c>
      <c r="B425" s="37" t="s">
        <v>200</v>
      </c>
      <c r="C425" s="37" t="s">
        <v>191</v>
      </c>
      <c r="D425" s="37" t="s">
        <v>190</v>
      </c>
      <c r="E425" s="39">
        <v>18767.65</v>
      </c>
      <c r="F425" s="39">
        <v>6245842.8099999996</v>
      </c>
      <c r="G425" s="39">
        <v>1084404.73</v>
      </c>
    </row>
    <row r="426" spans="1:7" ht="10.2">
      <c r="A426" s="37" t="s">
        <v>212</v>
      </c>
      <c r="B426" s="37" t="s">
        <v>201</v>
      </c>
      <c r="C426" s="37" t="s">
        <v>188</v>
      </c>
      <c r="D426" s="37" t="s">
        <v>189</v>
      </c>
      <c r="E426" s="39">
        <v>1201.79</v>
      </c>
      <c r="F426" s="39">
        <v>1303097.30</v>
      </c>
      <c r="G426" s="39">
        <v>96793.70</v>
      </c>
    </row>
    <row r="427" spans="1:7" ht="10.2">
      <c r="A427" s="37" t="s">
        <v>212</v>
      </c>
      <c r="B427" s="37" t="s">
        <v>201</v>
      </c>
      <c r="C427" s="37" t="s">
        <v>188</v>
      </c>
      <c r="D427" s="37" t="s">
        <v>190</v>
      </c>
      <c r="E427" s="39">
        <v>13722.12</v>
      </c>
      <c r="F427" s="39">
        <v>5180770.31</v>
      </c>
      <c r="G427" s="39">
        <v>784580.64</v>
      </c>
    </row>
    <row r="428" spans="1:7" ht="10.2">
      <c r="A428" s="37" t="s">
        <v>212</v>
      </c>
      <c r="B428" s="37" t="s">
        <v>201</v>
      </c>
      <c r="C428" s="37" t="s">
        <v>191</v>
      </c>
      <c r="D428" s="37" t="s">
        <v>189</v>
      </c>
      <c r="E428" s="39">
        <v>1442.77</v>
      </c>
      <c r="F428" s="39">
        <v>1933140.94</v>
      </c>
      <c r="G428" s="39">
        <v>146106.85</v>
      </c>
    </row>
    <row r="429" spans="1:7" ht="10.2">
      <c r="A429" s="37" t="s">
        <v>212</v>
      </c>
      <c r="B429" s="37" t="s">
        <v>201</v>
      </c>
      <c r="C429" s="37" t="s">
        <v>191</v>
      </c>
      <c r="D429" s="37" t="s">
        <v>190</v>
      </c>
      <c r="E429" s="39">
        <v>14178.78</v>
      </c>
      <c r="F429" s="39">
        <v>5458558.7300000004</v>
      </c>
      <c r="G429" s="39">
        <v>877766.68</v>
      </c>
    </row>
    <row r="430" spans="1:7" ht="10.2">
      <c r="A430" s="37" t="s">
        <v>212</v>
      </c>
      <c r="B430" s="37" t="s">
        <v>202</v>
      </c>
      <c r="C430" s="37" t="s">
        <v>188</v>
      </c>
      <c r="D430" s="37" t="s">
        <v>189</v>
      </c>
      <c r="E430" s="39">
        <v>1564.30</v>
      </c>
      <c r="F430" s="39">
        <v>2283718.51</v>
      </c>
      <c r="G430" s="39">
        <v>149454.38</v>
      </c>
    </row>
    <row r="431" spans="1:7" ht="10.2">
      <c r="A431" s="37" t="s">
        <v>212</v>
      </c>
      <c r="B431" s="37" t="s">
        <v>202</v>
      </c>
      <c r="C431" s="37" t="s">
        <v>188</v>
      </c>
      <c r="D431" s="37" t="s">
        <v>190</v>
      </c>
      <c r="E431" s="39">
        <v>12531.18</v>
      </c>
      <c r="F431" s="39">
        <v>6062139.54</v>
      </c>
      <c r="G431" s="39">
        <v>739794.22</v>
      </c>
    </row>
    <row r="432" spans="1:7" ht="10.2">
      <c r="A432" s="37" t="s">
        <v>212</v>
      </c>
      <c r="B432" s="37" t="s">
        <v>202</v>
      </c>
      <c r="C432" s="37" t="s">
        <v>191</v>
      </c>
      <c r="D432" s="37" t="s">
        <v>189</v>
      </c>
      <c r="E432" s="39">
        <v>1667.63</v>
      </c>
      <c r="F432" s="39">
        <v>3236869.18</v>
      </c>
      <c r="G432" s="39">
        <v>159731.16</v>
      </c>
    </row>
    <row r="433" spans="1:7" ht="10.2">
      <c r="A433" s="37" t="s">
        <v>212</v>
      </c>
      <c r="B433" s="37" t="s">
        <v>202</v>
      </c>
      <c r="C433" s="37" t="s">
        <v>191</v>
      </c>
      <c r="D433" s="37" t="s">
        <v>190</v>
      </c>
      <c r="E433" s="39">
        <v>12948.59</v>
      </c>
      <c r="F433" s="39">
        <v>6673770.7800000003</v>
      </c>
      <c r="G433" s="39">
        <v>844167.46</v>
      </c>
    </row>
    <row r="434" spans="1:7" ht="10.2">
      <c r="A434" s="37" t="s">
        <v>212</v>
      </c>
      <c r="B434" s="37" t="s">
        <v>203</v>
      </c>
      <c r="C434" s="37" t="s">
        <v>188</v>
      </c>
      <c r="D434" s="37" t="s">
        <v>189</v>
      </c>
      <c r="E434" s="39">
        <v>1813.63</v>
      </c>
      <c r="F434" s="39">
        <v>3006173.57</v>
      </c>
      <c r="G434" s="39">
        <v>160113.97</v>
      </c>
    </row>
    <row r="435" spans="1:7" ht="10.2">
      <c r="A435" s="37" t="s">
        <v>212</v>
      </c>
      <c r="B435" s="37" t="s">
        <v>203</v>
      </c>
      <c r="C435" s="37" t="s">
        <v>188</v>
      </c>
      <c r="D435" s="37" t="s">
        <v>190</v>
      </c>
      <c r="E435" s="39">
        <v>9846.36</v>
      </c>
      <c r="F435" s="39">
        <v>5071930.28</v>
      </c>
      <c r="G435" s="39">
        <v>614337.44</v>
      </c>
    </row>
    <row r="436" spans="1:7" ht="10.2">
      <c r="A436" s="37" t="s">
        <v>212</v>
      </c>
      <c r="B436" s="37" t="s">
        <v>203</v>
      </c>
      <c r="C436" s="37" t="s">
        <v>191</v>
      </c>
      <c r="D436" s="37" t="s">
        <v>189</v>
      </c>
      <c r="E436" s="39">
        <v>1697.87</v>
      </c>
      <c r="F436" s="39">
        <v>3045698.66</v>
      </c>
      <c r="G436" s="39">
        <v>161084.10</v>
      </c>
    </row>
    <row r="437" spans="1:7" ht="10.2">
      <c r="A437" s="37" t="s">
        <v>212</v>
      </c>
      <c r="B437" s="37" t="s">
        <v>203</v>
      </c>
      <c r="C437" s="37" t="s">
        <v>191</v>
      </c>
      <c r="D437" s="37" t="s">
        <v>190</v>
      </c>
      <c r="E437" s="39">
        <v>9345.90</v>
      </c>
      <c r="F437" s="39">
        <v>6227633.04</v>
      </c>
      <c r="G437" s="39">
        <v>664108.17</v>
      </c>
    </row>
    <row r="438" spans="1:7" ht="10.2">
      <c r="A438" s="37" t="s">
        <v>212</v>
      </c>
      <c r="B438" s="37" t="s">
        <v>204</v>
      </c>
      <c r="C438" s="37" t="s">
        <v>188</v>
      </c>
      <c r="D438" s="37" t="s">
        <v>189</v>
      </c>
      <c r="E438" s="39">
        <v>1524.99</v>
      </c>
      <c r="F438" s="39">
        <v>2582215.47</v>
      </c>
      <c r="G438" s="39">
        <v>139716.59</v>
      </c>
    </row>
    <row r="439" spans="1:7" ht="10.2">
      <c r="A439" s="37" t="s">
        <v>212</v>
      </c>
      <c r="B439" s="37" t="s">
        <v>204</v>
      </c>
      <c r="C439" s="37" t="s">
        <v>188</v>
      </c>
      <c r="D439" s="37" t="s">
        <v>190</v>
      </c>
      <c r="E439" s="39">
        <v>5950.84</v>
      </c>
      <c r="F439" s="39">
        <v>3557901.20</v>
      </c>
      <c r="G439" s="39">
        <v>379920.86</v>
      </c>
    </row>
    <row r="440" spans="1:7" ht="10.2">
      <c r="A440" s="37" t="s">
        <v>212</v>
      </c>
      <c r="B440" s="37" t="s">
        <v>204</v>
      </c>
      <c r="C440" s="37" t="s">
        <v>191</v>
      </c>
      <c r="D440" s="37" t="s">
        <v>189</v>
      </c>
      <c r="E440" s="39">
        <v>1120.07</v>
      </c>
      <c r="F440" s="39">
        <v>1958880.50</v>
      </c>
      <c r="G440" s="39">
        <v>115287.65</v>
      </c>
    </row>
    <row r="441" spans="1:7" ht="10.2">
      <c r="A441" s="37" t="s">
        <v>212</v>
      </c>
      <c r="B441" s="37" t="s">
        <v>204</v>
      </c>
      <c r="C441" s="37" t="s">
        <v>191</v>
      </c>
      <c r="D441" s="37" t="s">
        <v>190</v>
      </c>
      <c r="E441" s="39">
        <v>4886.94</v>
      </c>
      <c r="F441" s="39">
        <v>3000081.12</v>
      </c>
      <c r="G441" s="39">
        <v>336469.23</v>
      </c>
    </row>
    <row r="442" spans="1:7" ht="10.2">
      <c r="A442" s="37" t="s">
        <v>212</v>
      </c>
      <c r="B442" s="37" t="s">
        <v>205</v>
      </c>
      <c r="C442" s="37" t="s">
        <v>188</v>
      </c>
      <c r="D442" s="37" t="s">
        <v>189</v>
      </c>
      <c r="E442" s="39">
        <v>1620.33</v>
      </c>
      <c r="F442" s="39">
        <v>2745779.44</v>
      </c>
      <c r="G442" s="39">
        <v>149574.55</v>
      </c>
    </row>
    <row r="443" spans="1:7" ht="10.2">
      <c r="A443" s="37" t="s">
        <v>212</v>
      </c>
      <c r="B443" s="37" t="s">
        <v>205</v>
      </c>
      <c r="C443" s="37" t="s">
        <v>188</v>
      </c>
      <c r="D443" s="37" t="s">
        <v>190</v>
      </c>
      <c r="E443" s="39">
        <v>3003.92</v>
      </c>
      <c r="F443" s="39">
        <v>2050254.78</v>
      </c>
      <c r="G443" s="39">
        <v>206483.14</v>
      </c>
    </row>
    <row r="444" spans="1:7" ht="10.2">
      <c r="A444" s="37" t="s">
        <v>212</v>
      </c>
      <c r="B444" s="37" t="s">
        <v>205</v>
      </c>
      <c r="C444" s="37" t="s">
        <v>191</v>
      </c>
      <c r="D444" s="37" t="s">
        <v>189</v>
      </c>
      <c r="E444" s="39">
        <v>737.63</v>
      </c>
      <c r="F444" s="39">
        <v>1128026.13</v>
      </c>
      <c r="G444" s="39">
        <v>70199.69</v>
      </c>
    </row>
    <row r="445" spans="1:7" ht="10.2">
      <c r="A445" s="37" t="s">
        <v>212</v>
      </c>
      <c r="B445" s="37" t="s">
        <v>205</v>
      </c>
      <c r="C445" s="37" t="s">
        <v>191</v>
      </c>
      <c r="D445" s="37" t="s">
        <v>190</v>
      </c>
      <c r="E445" s="39">
        <v>2609.84</v>
      </c>
      <c r="F445" s="39">
        <v>1865059.43</v>
      </c>
      <c r="G445" s="39">
        <v>180640.21</v>
      </c>
    </row>
    <row r="446" spans="1:7" ht="10.2">
      <c r="A446" s="37" t="s">
        <v>212</v>
      </c>
      <c r="B446" s="37" t="s">
        <v>206</v>
      </c>
      <c r="C446" s="37" t="s">
        <v>188</v>
      </c>
      <c r="D446" s="37" t="s">
        <v>189</v>
      </c>
      <c r="E446" s="39">
        <v>1466.26</v>
      </c>
      <c r="F446" s="39">
        <v>3226953.08</v>
      </c>
      <c r="G446" s="39">
        <v>149274.55</v>
      </c>
    </row>
    <row r="447" spans="1:7" ht="10.2">
      <c r="A447" s="37" t="s">
        <v>212</v>
      </c>
      <c r="B447" s="37" t="s">
        <v>206</v>
      </c>
      <c r="C447" s="37" t="s">
        <v>188</v>
      </c>
      <c r="D447" s="37" t="s">
        <v>190</v>
      </c>
      <c r="E447" s="39">
        <v>1205.92</v>
      </c>
      <c r="F447" s="39">
        <v>876858.42</v>
      </c>
      <c r="G447" s="39">
        <v>83818.95</v>
      </c>
    </row>
    <row r="448" spans="1:7" ht="10.2">
      <c r="A448" s="37" t="s">
        <v>212</v>
      </c>
      <c r="B448" s="37" t="s">
        <v>206</v>
      </c>
      <c r="C448" s="37" t="s">
        <v>191</v>
      </c>
      <c r="D448" s="37" t="s">
        <v>189</v>
      </c>
      <c r="E448" s="39">
        <v>485.46</v>
      </c>
      <c r="F448" s="39">
        <v>869066.35</v>
      </c>
      <c r="G448" s="39">
        <v>52027.70</v>
      </c>
    </row>
    <row r="449" spans="1:7" ht="10.2">
      <c r="A449" s="37" t="s">
        <v>212</v>
      </c>
      <c r="B449" s="37" t="s">
        <v>206</v>
      </c>
      <c r="C449" s="37" t="s">
        <v>191</v>
      </c>
      <c r="D449" s="37" t="s">
        <v>190</v>
      </c>
      <c r="E449" s="39">
        <v>902.17</v>
      </c>
      <c r="F449" s="39">
        <v>930983.65</v>
      </c>
      <c r="G449" s="39">
        <v>72722.75</v>
      </c>
    </row>
    <row r="450" spans="1:7" ht="10.2">
      <c r="A450" s="37" t="s">
        <v>213</v>
      </c>
      <c r="B450" s="37" t="s">
        <v>187</v>
      </c>
      <c r="C450" s="37" t="s">
        <v>188</v>
      </c>
      <c r="D450" s="37" t="s">
        <v>189</v>
      </c>
      <c r="E450" s="39">
        <v>462</v>
      </c>
      <c r="F450" s="39">
        <v>345862.04</v>
      </c>
      <c r="G450" s="39">
        <v>8576.85</v>
      </c>
    </row>
    <row r="451" spans="1:7" ht="10.2">
      <c r="A451" s="37" t="s">
        <v>213</v>
      </c>
      <c r="B451" s="37" t="s">
        <v>187</v>
      </c>
      <c r="C451" s="37" t="s">
        <v>188</v>
      </c>
      <c r="D451" s="37" t="s">
        <v>190</v>
      </c>
      <c r="E451" s="39">
        <v>42028.27</v>
      </c>
      <c r="F451" s="39">
        <v>3557329.02</v>
      </c>
      <c r="G451" s="39">
        <v>318320.64</v>
      </c>
    </row>
    <row r="452" spans="1:7" ht="10.2">
      <c r="A452" s="37" t="s">
        <v>213</v>
      </c>
      <c r="B452" s="37" t="s">
        <v>187</v>
      </c>
      <c r="C452" s="37" t="s">
        <v>191</v>
      </c>
      <c r="D452" s="37" t="s">
        <v>189</v>
      </c>
      <c r="E452" s="39">
        <v>624</v>
      </c>
      <c r="F452" s="39">
        <v>158882.50</v>
      </c>
      <c r="G452" s="39">
        <v>8835.94</v>
      </c>
    </row>
    <row r="453" spans="1:7" ht="10.2">
      <c r="A453" s="37" t="s">
        <v>213</v>
      </c>
      <c r="B453" s="37" t="s">
        <v>187</v>
      </c>
      <c r="C453" s="37" t="s">
        <v>191</v>
      </c>
      <c r="D453" s="37" t="s">
        <v>190</v>
      </c>
      <c r="E453" s="39">
        <v>43709.71</v>
      </c>
      <c r="F453" s="39">
        <v>3654622.25</v>
      </c>
      <c r="G453" s="39">
        <v>327574.69</v>
      </c>
    </row>
    <row r="454" spans="1:7" ht="10.2">
      <c r="A454" s="37" t="s">
        <v>213</v>
      </c>
      <c r="B454" s="37" t="s">
        <v>192</v>
      </c>
      <c r="C454" s="37" t="s">
        <v>188</v>
      </c>
      <c r="D454" s="37" t="s">
        <v>189</v>
      </c>
      <c r="E454" s="39">
        <v>475</v>
      </c>
      <c r="F454" s="39">
        <v>715209.83</v>
      </c>
      <c r="G454" s="39">
        <v>42906.30</v>
      </c>
    </row>
    <row r="455" spans="1:7" ht="10.2">
      <c r="A455" s="37" t="s">
        <v>213</v>
      </c>
      <c r="B455" s="37" t="s">
        <v>192</v>
      </c>
      <c r="C455" s="37" t="s">
        <v>188</v>
      </c>
      <c r="D455" s="37" t="s">
        <v>190</v>
      </c>
      <c r="E455" s="39">
        <v>16802.53</v>
      </c>
      <c r="F455" s="39">
        <v>3191451.80</v>
      </c>
      <c r="G455" s="39">
        <v>733287.15</v>
      </c>
    </row>
    <row r="456" spans="1:7" ht="10.2">
      <c r="A456" s="37" t="s">
        <v>213</v>
      </c>
      <c r="B456" s="37" t="s">
        <v>192</v>
      </c>
      <c r="C456" s="37" t="s">
        <v>191</v>
      </c>
      <c r="D456" s="37" t="s">
        <v>189</v>
      </c>
      <c r="E456" s="39">
        <v>240</v>
      </c>
      <c r="F456" s="39">
        <v>326617.88</v>
      </c>
      <c r="G456" s="39">
        <v>22533.19</v>
      </c>
    </row>
    <row r="457" spans="1:7" ht="10.2">
      <c r="A457" s="37" t="s">
        <v>213</v>
      </c>
      <c r="B457" s="37" t="s">
        <v>192</v>
      </c>
      <c r="C457" s="37" t="s">
        <v>191</v>
      </c>
      <c r="D457" s="37" t="s">
        <v>190</v>
      </c>
      <c r="E457" s="39">
        <v>18028.96</v>
      </c>
      <c r="F457" s="39">
        <v>1422023.61</v>
      </c>
      <c r="G457" s="39">
        <v>494503.40</v>
      </c>
    </row>
    <row r="458" spans="1:7" ht="10.2">
      <c r="A458" s="37" t="s">
        <v>213</v>
      </c>
      <c r="B458" s="37" t="s">
        <v>193</v>
      </c>
      <c r="C458" s="37" t="s">
        <v>188</v>
      </c>
      <c r="D458" s="37" t="s">
        <v>189</v>
      </c>
      <c r="E458" s="39">
        <v>332</v>
      </c>
      <c r="F458" s="39">
        <v>307029.88</v>
      </c>
      <c r="G458" s="39">
        <v>26277.71</v>
      </c>
    </row>
    <row r="459" spans="1:7" ht="10.2">
      <c r="A459" s="37" t="s">
        <v>213</v>
      </c>
      <c r="B459" s="37" t="s">
        <v>193</v>
      </c>
      <c r="C459" s="37" t="s">
        <v>188</v>
      </c>
      <c r="D459" s="37" t="s">
        <v>190</v>
      </c>
      <c r="E459" s="39">
        <v>14039.99</v>
      </c>
      <c r="F459" s="39">
        <v>3369804.49</v>
      </c>
      <c r="G459" s="39">
        <v>660512.94</v>
      </c>
    </row>
    <row r="460" spans="1:7" ht="10.2">
      <c r="A460" s="37" t="s">
        <v>213</v>
      </c>
      <c r="B460" s="37" t="s">
        <v>193</v>
      </c>
      <c r="C460" s="37" t="s">
        <v>191</v>
      </c>
      <c r="D460" s="37" t="s">
        <v>189</v>
      </c>
      <c r="E460" s="39">
        <v>312.97</v>
      </c>
      <c r="F460" s="39">
        <v>339647.23</v>
      </c>
      <c r="G460" s="39">
        <v>26278.80</v>
      </c>
    </row>
    <row r="461" spans="1:7" ht="10.2">
      <c r="A461" s="37" t="s">
        <v>213</v>
      </c>
      <c r="B461" s="37" t="s">
        <v>193</v>
      </c>
      <c r="C461" s="37" t="s">
        <v>191</v>
      </c>
      <c r="D461" s="37" t="s">
        <v>190</v>
      </c>
      <c r="E461" s="39">
        <v>15873.77</v>
      </c>
      <c r="F461" s="39">
        <v>1424730.49</v>
      </c>
      <c r="G461" s="39">
        <v>438928.48</v>
      </c>
    </row>
    <row r="462" spans="1:7" ht="10.2">
      <c r="A462" s="37" t="s">
        <v>213</v>
      </c>
      <c r="B462" s="37" t="s">
        <v>194</v>
      </c>
      <c r="C462" s="37" t="s">
        <v>188</v>
      </c>
      <c r="D462" s="37" t="s">
        <v>189</v>
      </c>
      <c r="E462" s="39">
        <v>561</v>
      </c>
      <c r="F462" s="39">
        <v>491433.46</v>
      </c>
      <c r="G462" s="39">
        <v>43148.04</v>
      </c>
    </row>
    <row r="463" spans="1:7" ht="10.2">
      <c r="A463" s="37" t="s">
        <v>213</v>
      </c>
      <c r="B463" s="37" t="s">
        <v>194</v>
      </c>
      <c r="C463" s="37" t="s">
        <v>188</v>
      </c>
      <c r="D463" s="37" t="s">
        <v>190</v>
      </c>
      <c r="E463" s="39">
        <v>15512.21</v>
      </c>
      <c r="F463" s="39">
        <v>4021377.37</v>
      </c>
      <c r="G463" s="39">
        <v>784681.55</v>
      </c>
    </row>
    <row r="464" spans="1:7" ht="10.2">
      <c r="A464" s="37" t="s">
        <v>213</v>
      </c>
      <c r="B464" s="37" t="s">
        <v>194</v>
      </c>
      <c r="C464" s="37" t="s">
        <v>191</v>
      </c>
      <c r="D464" s="37" t="s">
        <v>189</v>
      </c>
      <c r="E464" s="39">
        <v>415</v>
      </c>
      <c r="F464" s="39">
        <v>363323.78</v>
      </c>
      <c r="G464" s="39">
        <v>41111.74</v>
      </c>
    </row>
    <row r="465" spans="1:7" ht="10.2">
      <c r="A465" s="37" t="s">
        <v>213</v>
      </c>
      <c r="B465" s="37" t="s">
        <v>194</v>
      </c>
      <c r="C465" s="37" t="s">
        <v>191</v>
      </c>
      <c r="D465" s="37" t="s">
        <v>190</v>
      </c>
      <c r="E465" s="39">
        <v>17082.88</v>
      </c>
      <c r="F465" s="39">
        <v>1656643.94</v>
      </c>
      <c r="G465" s="39">
        <v>530691.62</v>
      </c>
    </row>
    <row r="466" spans="1:7" ht="10.2">
      <c r="A466" s="37" t="s">
        <v>213</v>
      </c>
      <c r="B466" s="37" t="s">
        <v>195</v>
      </c>
      <c r="C466" s="37" t="s">
        <v>188</v>
      </c>
      <c r="D466" s="37" t="s">
        <v>189</v>
      </c>
      <c r="E466" s="39">
        <v>521.13</v>
      </c>
      <c r="F466" s="39">
        <v>508404.84</v>
      </c>
      <c r="G466" s="39">
        <v>43801.96</v>
      </c>
    </row>
    <row r="467" spans="1:7" ht="10.2">
      <c r="A467" s="37" t="s">
        <v>213</v>
      </c>
      <c r="B467" s="37" t="s">
        <v>195</v>
      </c>
      <c r="C467" s="37" t="s">
        <v>188</v>
      </c>
      <c r="D467" s="37" t="s">
        <v>190</v>
      </c>
      <c r="E467" s="39">
        <v>15645.79</v>
      </c>
      <c r="F467" s="39">
        <v>3775962.84</v>
      </c>
      <c r="G467" s="39">
        <v>828548.47</v>
      </c>
    </row>
    <row r="468" spans="1:7" ht="10.2">
      <c r="A468" s="37" t="s">
        <v>213</v>
      </c>
      <c r="B468" s="37" t="s">
        <v>195</v>
      </c>
      <c r="C468" s="37" t="s">
        <v>191</v>
      </c>
      <c r="D468" s="37" t="s">
        <v>189</v>
      </c>
      <c r="E468" s="39">
        <v>359</v>
      </c>
      <c r="F468" s="39">
        <v>277639.18</v>
      </c>
      <c r="G468" s="39">
        <v>23724.65</v>
      </c>
    </row>
    <row r="469" spans="1:7" ht="10.2">
      <c r="A469" s="37" t="s">
        <v>213</v>
      </c>
      <c r="B469" s="37" t="s">
        <v>195</v>
      </c>
      <c r="C469" s="37" t="s">
        <v>191</v>
      </c>
      <c r="D469" s="37" t="s">
        <v>190</v>
      </c>
      <c r="E469" s="39">
        <v>18053.69</v>
      </c>
      <c r="F469" s="39">
        <v>1879044.32</v>
      </c>
      <c r="G469" s="39">
        <v>579034.34</v>
      </c>
    </row>
    <row r="470" spans="1:7" ht="10.2">
      <c r="A470" s="37" t="s">
        <v>213</v>
      </c>
      <c r="B470" s="37" t="s">
        <v>196</v>
      </c>
      <c r="C470" s="37" t="s">
        <v>188</v>
      </c>
      <c r="D470" s="37" t="s">
        <v>189</v>
      </c>
      <c r="E470" s="39">
        <v>486</v>
      </c>
      <c r="F470" s="39">
        <v>461965.55</v>
      </c>
      <c r="G470" s="39">
        <v>43881.73</v>
      </c>
    </row>
    <row r="471" spans="1:7" ht="10.2">
      <c r="A471" s="37" t="s">
        <v>213</v>
      </c>
      <c r="B471" s="37" t="s">
        <v>196</v>
      </c>
      <c r="C471" s="37" t="s">
        <v>188</v>
      </c>
      <c r="D471" s="37" t="s">
        <v>190</v>
      </c>
      <c r="E471" s="39">
        <v>14563.34</v>
      </c>
      <c r="F471" s="39">
        <v>2663502.56</v>
      </c>
      <c r="G471" s="39">
        <v>706849.16</v>
      </c>
    </row>
    <row r="472" spans="1:7" ht="10.2">
      <c r="A472" s="37" t="s">
        <v>213</v>
      </c>
      <c r="B472" s="37" t="s">
        <v>196</v>
      </c>
      <c r="C472" s="37" t="s">
        <v>191</v>
      </c>
      <c r="D472" s="37" t="s">
        <v>189</v>
      </c>
      <c r="E472" s="39">
        <v>517</v>
      </c>
      <c r="F472" s="39">
        <v>492330.34</v>
      </c>
      <c r="G472" s="39">
        <v>43538.66</v>
      </c>
    </row>
    <row r="473" spans="1:7" ht="10.2">
      <c r="A473" s="37" t="s">
        <v>213</v>
      </c>
      <c r="B473" s="37" t="s">
        <v>196</v>
      </c>
      <c r="C473" s="37" t="s">
        <v>191</v>
      </c>
      <c r="D473" s="37" t="s">
        <v>190</v>
      </c>
      <c r="E473" s="39">
        <v>15953.82</v>
      </c>
      <c r="F473" s="39">
        <v>2302832.20</v>
      </c>
      <c r="G473" s="39">
        <v>595517.77</v>
      </c>
    </row>
    <row r="474" spans="1:7" ht="10.2">
      <c r="A474" s="37" t="s">
        <v>213</v>
      </c>
      <c r="B474" s="37" t="s">
        <v>197</v>
      </c>
      <c r="C474" s="37" t="s">
        <v>188</v>
      </c>
      <c r="D474" s="37" t="s">
        <v>189</v>
      </c>
      <c r="E474" s="39">
        <v>635.84</v>
      </c>
      <c r="F474" s="39">
        <v>859453.80</v>
      </c>
      <c r="G474" s="39">
        <v>58890.80</v>
      </c>
    </row>
    <row r="475" spans="1:7" ht="10.2">
      <c r="A475" s="37" t="s">
        <v>213</v>
      </c>
      <c r="B475" s="37" t="s">
        <v>197</v>
      </c>
      <c r="C475" s="37" t="s">
        <v>188</v>
      </c>
      <c r="D475" s="37" t="s">
        <v>190</v>
      </c>
      <c r="E475" s="39">
        <v>14690.96</v>
      </c>
      <c r="F475" s="39">
        <v>3500468.09</v>
      </c>
      <c r="G475" s="39">
        <v>786132.37</v>
      </c>
    </row>
    <row r="476" spans="1:7" ht="10.2">
      <c r="A476" s="37" t="s">
        <v>213</v>
      </c>
      <c r="B476" s="37" t="s">
        <v>197</v>
      </c>
      <c r="C476" s="37" t="s">
        <v>191</v>
      </c>
      <c r="D476" s="37" t="s">
        <v>189</v>
      </c>
      <c r="E476" s="39">
        <v>603.24</v>
      </c>
      <c r="F476" s="39">
        <v>785083.22</v>
      </c>
      <c r="G476" s="39">
        <v>61877.09</v>
      </c>
    </row>
    <row r="477" spans="1:7" ht="10.2">
      <c r="A477" s="37" t="s">
        <v>213</v>
      </c>
      <c r="B477" s="37" t="s">
        <v>197</v>
      </c>
      <c r="C477" s="37" t="s">
        <v>191</v>
      </c>
      <c r="D477" s="37" t="s">
        <v>190</v>
      </c>
      <c r="E477" s="39">
        <v>15909.56</v>
      </c>
      <c r="F477" s="39">
        <v>2565488.06</v>
      </c>
      <c r="G477" s="39">
        <v>659813.65</v>
      </c>
    </row>
    <row r="478" spans="1:7" ht="10.2">
      <c r="A478" s="37" t="s">
        <v>213</v>
      </c>
      <c r="B478" s="37" t="s">
        <v>198</v>
      </c>
      <c r="C478" s="37" t="s">
        <v>188</v>
      </c>
      <c r="D478" s="37" t="s">
        <v>189</v>
      </c>
      <c r="E478" s="39">
        <v>758.36</v>
      </c>
      <c r="F478" s="39">
        <v>1328769.80</v>
      </c>
      <c r="G478" s="39">
        <v>71225.10</v>
      </c>
    </row>
    <row r="479" spans="1:7" ht="10.2">
      <c r="A479" s="37" t="s">
        <v>213</v>
      </c>
      <c r="B479" s="37" t="s">
        <v>198</v>
      </c>
      <c r="C479" s="37" t="s">
        <v>188</v>
      </c>
      <c r="D479" s="37" t="s">
        <v>190</v>
      </c>
      <c r="E479" s="39">
        <v>16506.43</v>
      </c>
      <c r="F479" s="39">
        <v>4153400.92</v>
      </c>
      <c r="G479" s="39">
        <v>918606.20</v>
      </c>
    </row>
    <row r="480" spans="1:7" ht="10.2">
      <c r="A480" s="37" t="s">
        <v>213</v>
      </c>
      <c r="B480" s="37" t="s">
        <v>198</v>
      </c>
      <c r="C480" s="37" t="s">
        <v>191</v>
      </c>
      <c r="D480" s="37" t="s">
        <v>189</v>
      </c>
      <c r="E480" s="39">
        <v>884.88</v>
      </c>
      <c r="F480" s="39">
        <v>1341560.06</v>
      </c>
      <c r="G480" s="39">
        <v>89516.43</v>
      </c>
    </row>
    <row r="481" spans="1:7" ht="10.2">
      <c r="A481" s="37" t="s">
        <v>213</v>
      </c>
      <c r="B481" s="37" t="s">
        <v>198</v>
      </c>
      <c r="C481" s="37" t="s">
        <v>191</v>
      </c>
      <c r="D481" s="37" t="s">
        <v>190</v>
      </c>
      <c r="E481" s="39">
        <v>17149.81</v>
      </c>
      <c r="F481" s="39">
        <v>3870414.09</v>
      </c>
      <c r="G481" s="39">
        <v>820416.48</v>
      </c>
    </row>
    <row r="482" spans="1:7" ht="10.2">
      <c r="A482" s="37" t="s">
        <v>213</v>
      </c>
      <c r="B482" s="37" t="s">
        <v>199</v>
      </c>
      <c r="C482" s="37" t="s">
        <v>188</v>
      </c>
      <c r="D482" s="37" t="s">
        <v>189</v>
      </c>
      <c r="E482" s="39">
        <v>1096.06</v>
      </c>
      <c r="F482" s="39">
        <v>1326003.39</v>
      </c>
      <c r="G482" s="39">
        <v>101803.89</v>
      </c>
    </row>
    <row r="483" spans="1:7" ht="10.2">
      <c r="A483" s="37" t="s">
        <v>213</v>
      </c>
      <c r="B483" s="37" t="s">
        <v>199</v>
      </c>
      <c r="C483" s="37" t="s">
        <v>188</v>
      </c>
      <c r="D483" s="37" t="s">
        <v>190</v>
      </c>
      <c r="E483" s="39">
        <v>18155.58</v>
      </c>
      <c r="F483" s="39">
        <v>5109530.36</v>
      </c>
      <c r="G483" s="39">
        <v>970581.12</v>
      </c>
    </row>
    <row r="484" spans="1:7" ht="10.2">
      <c r="A484" s="37" t="s">
        <v>213</v>
      </c>
      <c r="B484" s="37" t="s">
        <v>199</v>
      </c>
      <c r="C484" s="37" t="s">
        <v>191</v>
      </c>
      <c r="D484" s="37" t="s">
        <v>189</v>
      </c>
      <c r="E484" s="39">
        <v>1297.02</v>
      </c>
      <c r="F484" s="39">
        <v>1572747.01</v>
      </c>
      <c r="G484" s="39">
        <v>116201.22</v>
      </c>
    </row>
    <row r="485" spans="1:7" ht="10.2">
      <c r="A485" s="37" t="s">
        <v>213</v>
      </c>
      <c r="B485" s="37" t="s">
        <v>199</v>
      </c>
      <c r="C485" s="37" t="s">
        <v>191</v>
      </c>
      <c r="D485" s="37" t="s">
        <v>190</v>
      </c>
      <c r="E485" s="39">
        <v>18708.44</v>
      </c>
      <c r="F485" s="39">
        <v>5249336.29</v>
      </c>
      <c r="G485" s="39">
        <v>972167.35</v>
      </c>
    </row>
    <row r="486" spans="1:7" ht="10.2">
      <c r="A486" s="37" t="s">
        <v>213</v>
      </c>
      <c r="B486" s="37" t="s">
        <v>200</v>
      </c>
      <c r="C486" s="37" t="s">
        <v>188</v>
      </c>
      <c r="D486" s="37" t="s">
        <v>189</v>
      </c>
      <c r="E486" s="39">
        <v>1248.44</v>
      </c>
      <c r="F486" s="39">
        <v>1690526.07</v>
      </c>
      <c r="G486" s="39">
        <v>106557.62</v>
      </c>
    </row>
    <row r="487" spans="1:7" ht="10.2">
      <c r="A487" s="37" t="s">
        <v>213</v>
      </c>
      <c r="B487" s="37" t="s">
        <v>200</v>
      </c>
      <c r="C487" s="37" t="s">
        <v>188</v>
      </c>
      <c r="D487" s="37" t="s">
        <v>190</v>
      </c>
      <c r="E487" s="39">
        <v>15646.94</v>
      </c>
      <c r="F487" s="39">
        <v>5017667.95</v>
      </c>
      <c r="G487" s="39">
        <v>858537.43</v>
      </c>
    </row>
    <row r="488" spans="1:7" ht="10.2">
      <c r="A488" s="37" t="s">
        <v>213</v>
      </c>
      <c r="B488" s="37" t="s">
        <v>200</v>
      </c>
      <c r="C488" s="37" t="s">
        <v>191</v>
      </c>
      <c r="D488" s="37" t="s">
        <v>189</v>
      </c>
      <c r="E488" s="39">
        <v>1168.47</v>
      </c>
      <c r="F488" s="39">
        <v>1486628.05</v>
      </c>
      <c r="G488" s="39">
        <v>98447.86</v>
      </c>
    </row>
    <row r="489" spans="1:7" ht="10.2">
      <c r="A489" s="37" t="s">
        <v>213</v>
      </c>
      <c r="B489" s="37" t="s">
        <v>200</v>
      </c>
      <c r="C489" s="37" t="s">
        <v>191</v>
      </c>
      <c r="D489" s="37" t="s">
        <v>190</v>
      </c>
      <c r="E489" s="39">
        <v>15331.60</v>
      </c>
      <c r="F489" s="39">
        <v>4692280.02</v>
      </c>
      <c r="G489" s="39">
        <v>853153.38</v>
      </c>
    </row>
    <row r="490" spans="1:7" ht="10.2">
      <c r="A490" s="37" t="s">
        <v>213</v>
      </c>
      <c r="B490" s="37" t="s">
        <v>201</v>
      </c>
      <c r="C490" s="37" t="s">
        <v>188</v>
      </c>
      <c r="D490" s="37" t="s">
        <v>189</v>
      </c>
      <c r="E490" s="39">
        <v>1302.09</v>
      </c>
      <c r="F490" s="39">
        <v>1582270.96</v>
      </c>
      <c r="G490" s="39">
        <v>109408.03</v>
      </c>
    </row>
    <row r="491" spans="1:7" ht="10.2">
      <c r="A491" s="37" t="s">
        <v>213</v>
      </c>
      <c r="B491" s="37" t="s">
        <v>201</v>
      </c>
      <c r="C491" s="37" t="s">
        <v>188</v>
      </c>
      <c r="D491" s="37" t="s">
        <v>190</v>
      </c>
      <c r="E491" s="39">
        <v>12718.54</v>
      </c>
      <c r="F491" s="39">
        <v>4843588.25</v>
      </c>
      <c r="G491" s="39">
        <v>742985.91</v>
      </c>
    </row>
    <row r="492" spans="1:7" ht="10.2">
      <c r="A492" s="37" t="s">
        <v>213</v>
      </c>
      <c r="B492" s="37" t="s">
        <v>201</v>
      </c>
      <c r="C492" s="37" t="s">
        <v>191</v>
      </c>
      <c r="D492" s="37" t="s">
        <v>189</v>
      </c>
      <c r="E492" s="39">
        <v>1729.63</v>
      </c>
      <c r="F492" s="39">
        <v>2356267.66</v>
      </c>
      <c r="G492" s="39">
        <v>151522.47</v>
      </c>
    </row>
    <row r="493" spans="1:7" ht="10.2">
      <c r="A493" s="37" t="s">
        <v>213</v>
      </c>
      <c r="B493" s="37" t="s">
        <v>201</v>
      </c>
      <c r="C493" s="37" t="s">
        <v>191</v>
      </c>
      <c r="D493" s="37" t="s">
        <v>190</v>
      </c>
      <c r="E493" s="39">
        <v>13100.45</v>
      </c>
      <c r="F493" s="39">
        <v>5929313.4000000004</v>
      </c>
      <c r="G493" s="39">
        <v>845746.01</v>
      </c>
    </row>
    <row r="494" spans="1:7" ht="10.2">
      <c r="A494" s="37" t="s">
        <v>213</v>
      </c>
      <c r="B494" s="37" t="s">
        <v>202</v>
      </c>
      <c r="C494" s="37" t="s">
        <v>188</v>
      </c>
      <c r="D494" s="37" t="s">
        <v>189</v>
      </c>
      <c r="E494" s="39">
        <v>1596.87</v>
      </c>
      <c r="F494" s="39">
        <v>2099180.21</v>
      </c>
      <c r="G494" s="39">
        <v>140053.30</v>
      </c>
    </row>
    <row r="495" spans="1:7" ht="10.2">
      <c r="A495" s="37" t="s">
        <v>213</v>
      </c>
      <c r="B495" s="37" t="s">
        <v>202</v>
      </c>
      <c r="C495" s="37" t="s">
        <v>188</v>
      </c>
      <c r="D495" s="37" t="s">
        <v>190</v>
      </c>
      <c r="E495" s="39">
        <v>10797.87</v>
      </c>
      <c r="F495" s="39">
        <v>5403161.3499999996</v>
      </c>
      <c r="G495" s="39">
        <v>653834.75</v>
      </c>
    </row>
    <row r="496" spans="1:7" ht="10.2">
      <c r="A496" s="37" t="s">
        <v>213</v>
      </c>
      <c r="B496" s="37" t="s">
        <v>202</v>
      </c>
      <c r="C496" s="37" t="s">
        <v>191</v>
      </c>
      <c r="D496" s="37" t="s">
        <v>189</v>
      </c>
      <c r="E496" s="39">
        <v>1726.93</v>
      </c>
      <c r="F496" s="39">
        <v>2646901.40</v>
      </c>
      <c r="G496" s="39">
        <v>171319.32</v>
      </c>
    </row>
    <row r="497" spans="1:7" ht="10.2">
      <c r="A497" s="37" t="s">
        <v>213</v>
      </c>
      <c r="B497" s="37" t="s">
        <v>202</v>
      </c>
      <c r="C497" s="37" t="s">
        <v>191</v>
      </c>
      <c r="D497" s="37" t="s">
        <v>190</v>
      </c>
      <c r="E497" s="39">
        <v>10468.23</v>
      </c>
      <c r="F497" s="39">
        <v>5843574.4100000001</v>
      </c>
      <c r="G497" s="39">
        <v>671357.88</v>
      </c>
    </row>
    <row r="498" spans="1:7" ht="10.2">
      <c r="A498" s="37" t="s">
        <v>213</v>
      </c>
      <c r="B498" s="37" t="s">
        <v>203</v>
      </c>
      <c r="C498" s="37" t="s">
        <v>188</v>
      </c>
      <c r="D498" s="37" t="s">
        <v>189</v>
      </c>
      <c r="E498" s="39">
        <v>1813.66</v>
      </c>
      <c r="F498" s="39">
        <v>2256894.67</v>
      </c>
      <c r="G498" s="39">
        <v>164127.38</v>
      </c>
    </row>
    <row r="499" spans="1:7" ht="10.2">
      <c r="A499" s="37" t="s">
        <v>213</v>
      </c>
      <c r="B499" s="37" t="s">
        <v>203</v>
      </c>
      <c r="C499" s="37" t="s">
        <v>188</v>
      </c>
      <c r="D499" s="37" t="s">
        <v>190</v>
      </c>
      <c r="E499" s="39">
        <v>8627.89</v>
      </c>
      <c r="F499" s="39">
        <v>4337329.65</v>
      </c>
      <c r="G499" s="39">
        <v>550060.42</v>
      </c>
    </row>
    <row r="500" spans="1:7" ht="10.2">
      <c r="A500" s="37" t="s">
        <v>213</v>
      </c>
      <c r="B500" s="37" t="s">
        <v>203</v>
      </c>
      <c r="C500" s="37" t="s">
        <v>191</v>
      </c>
      <c r="D500" s="37" t="s">
        <v>189</v>
      </c>
      <c r="E500" s="39">
        <v>1642.27</v>
      </c>
      <c r="F500" s="39">
        <v>2309003.56</v>
      </c>
      <c r="G500" s="39">
        <v>151488</v>
      </c>
    </row>
    <row r="501" spans="1:7" ht="10.2">
      <c r="A501" s="37" t="s">
        <v>213</v>
      </c>
      <c r="B501" s="37" t="s">
        <v>203</v>
      </c>
      <c r="C501" s="37" t="s">
        <v>191</v>
      </c>
      <c r="D501" s="37" t="s">
        <v>190</v>
      </c>
      <c r="E501" s="39">
        <v>7243.48</v>
      </c>
      <c r="F501" s="39">
        <v>4986264.95</v>
      </c>
      <c r="G501" s="39">
        <v>500343.58</v>
      </c>
    </row>
    <row r="502" spans="1:7" ht="10.2">
      <c r="A502" s="37" t="s">
        <v>213</v>
      </c>
      <c r="B502" s="37" t="s">
        <v>204</v>
      </c>
      <c r="C502" s="37" t="s">
        <v>188</v>
      </c>
      <c r="D502" s="37" t="s">
        <v>189</v>
      </c>
      <c r="E502" s="39">
        <v>1767.69</v>
      </c>
      <c r="F502" s="39">
        <v>2732475.91</v>
      </c>
      <c r="G502" s="39">
        <v>166726.56</v>
      </c>
    </row>
    <row r="503" spans="1:7" ht="10.2">
      <c r="A503" s="37" t="s">
        <v>213</v>
      </c>
      <c r="B503" s="37" t="s">
        <v>204</v>
      </c>
      <c r="C503" s="37" t="s">
        <v>188</v>
      </c>
      <c r="D503" s="37" t="s">
        <v>190</v>
      </c>
      <c r="E503" s="39">
        <v>5677.38</v>
      </c>
      <c r="F503" s="39">
        <v>3312046.03</v>
      </c>
      <c r="G503" s="39">
        <v>367463.09</v>
      </c>
    </row>
    <row r="504" spans="1:7" ht="10.2">
      <c r="A504" s="37" t="s">
        <v>213</v>
      </c>
      <c r="B504" s="37" t="s">
        <v>204</v>
      </c>
      <c r="C504" s="37" t="s">
        <v>191</v>
      </c>
      <c r="D504" s="37" t="s">
        <v>189</v>
      </c>
      <c r="E504" s="39">
        <v>1279.85</v>
      </c>
      <c r="F504" s="39">
        <v>1890862.01</v>
      </c>
      <c r="G504" s="39">
        <v>138897.60</v>
      </c>
    </row>
    <row r="505" spans="1:7" ht="10.2">
      <c r="A505" s="37" t="s">
        <v>213</v>
      </c>
      <c r="B505" s="37" t="s">
        <v>204</v>
      </c>
      <c r="C505" s="37" t="s">
        <v>191</v>
      </c>
      <c r="D505" s="37" t="s">
        <v>190</v>
      </c>
      <c r="E505" s="39">
        <v>4218.81</v>
      </c>
      <c r="F505" s="39">
        <v>2787106.83</v>
      </c>
      <c r="G505" s="39">
        <v>297465.84</v>
      </c>
    </row>
    <row r="506" spans="1:7" ht="10.2">
      <c r="A506" s="37" t="s">
        <v>213</v>
      </c>
      <c r="B506" s="37" t="s">
        <v>205</v>
      </c>
      <c r="C506" s="37" t="s">
        <v>188</v>
      </c>
      <c r="D506" s="37" t="s">
        <v>189</v>
      </c>
      <c r="E506" s="39">
        <v>2058.93</v>
      </c>
      <c r="F506" s="39">
        <v>3125140.49</v>
      </c>
      <c r="G506" s="39">
        <v>197936.10</v>
      </c>
    </row>
    <row r="507" spans="1:7" ht="10.2">
      <c r="A507" s="37" t="s">
        <v>213</v>
      </c>
      <c r="B507" s="37" t="s">
        <v>205</v>
      </c>
      <c r="C507" s="37" t="s">
        <v>188</v>
      </c>
      <c r="D507" s="37" t="s">
        <v>190</v>
      </c>
      <c r="E507" s="39">
        <v>3321.08</v>
      </c>
      <c r="F507" s="39">
        <v>2361894.93</v>
      </c>
      <c r="G507" s="39">
        <v>231825.30</v>
      </c>
    </row>
    <row r="508" spans="1:7" ht="10.2">
      <c r="A508" s="37" t="s">
        <v>213</v>
      </c>
      <c r="B508" s="37" t="s">
        <v>205</v>
      </c>
      <c r="C508" s="37" t="s">
        <v>191</v>
      </c>
      <c r="D508" s="37" t="s">
        <v>189</v>
      </c>
      <c r="E508" s="39">
        <v>832.52</v>
      </c>
      <c r="F508" s="39">
        <v>1516546.41</v>
      </c>
      <c r="G508" s="39">
        <v>91359.06</v>
      </c>
    </row>
    <row r="509" spans="1:7" ht="10.2">
      <c r="A509" s="37" t="s">
        <v>213</v>
      </c>
      <c r="B509" s="37" t="s">
        <v>205</v>
      </c>
      <c r="C509" s="37" t="s">
        <v>191</v>
      </c>
      <c r="D509" s="37" t="s">
        <v>190</v>
      </c>
      <c r="E509" s="39">
        <v>2094.13</v>
      </c>
      <c r="F509" s="39">
        <v>1405132.35</v>
      </c>
      <c r="G509" s="39">
        <v>146657.03</v>
      </c>
    </row>
    <row r="510" spans="1:7" ht="10.2">
      <c r="A510" s="37" t="s">
        <v>213</v>
      </c>
      <c r="B510" s="37" t="s">
        <v>206</v>
      </c>
      <c r="C510" s="37" t="s">
        <v>188</v>
      </c>
      <c r="D510" s="37" t="s">
        <v>189</v>
      </c>
      <c r="E510" s="39">
        <v>1927.70</v>
      </c>
      <c r="F510" s="39">
        <v>3242847.55</v>
      </c>
      <c r="G510" s="39">
        <v>182883.21</v>
      </c>
    </row>
    <row r="511" spans="1:7" ht="10.2">
      <c r="A511" s="37" t="s">
        <v>213</v>
      </c>
      <c r="B511" s="37" t="s">
        <v>206</v>
      </c>
      <c r="C511" s="37" t="s">
        <v>188</v>
      </c>
      <c r="D511" s="37" t="s">
        <v>190</v>
      </c>
      <c r="E511" s="39">
        <v>1326.49</v>
      </c>
      <c r="F511" s="39">
        <v>965198.08</v>
      </c>
      <c r="G511" s="39">
        <v>92961.30</v>
      </c>
    </row>
    <row r="512" spans="1:7" ht="10.2">
      <c r="A512" s="37" t="s">
        <v>213</v>
      </c>
      <c r="B512" s="37" t="s">
        <v>206</v>
      </c>
      <c r="C512" s="37" t="s">
        <v>191</v>
      </c>
      <c r="D512" s="37" t="s">
        <v>189</v>
      </c>
      <c r="E512" s="39">
        <v>480.92</v>
      </c>
      <c r="F512" s="39">
        <v>704080.58</v>
      </c>
      <c r="G512" s="39">
        <v>49051.24</v>
      </c>
    </row>
    <row r="513" spans="1:7" ht="10.2">
      <c r="A513" s="37" t="s">
        <v>213</v>
      </c>
      <c r="B513" s="37" t="s">
        <v>206</v>
      </c>
      <c r="C513" s="37" t="s">
        <v>191</v>
      </c>
      <c r="D513" s="37" t="s">
        <v>190</v>
      </c>
      <c r="E513" s="39">
        <v>656.34</v>
      </c>
      <c r="F513" s="39">
        <v>365309.92</v>
      </c>
      <c r="G513" s="39">
        <v>46170.64</v>
      </c>
    </row>
    <row r="514" spans="1:7" ht="10.2">
      <c r="A514" s="37" t="s">
        <v>214</v>
      </c>
      <c r="B514" s="37" t="s">
        <v>187</v>
      </c>
      <c r="C514" s="37" t="s">
        <v>188</v>
      </c>
      <c r="D514" s="37" t="s">
        <v>189</v>
      </c>
      <c r="E514" s="39">
        <v>1499.09</v>
      </c>
      <c r="F514" s="39">
        <v>1215011.92</v>
      </c>
      <c r="G514" s="39">
        <v>27269.42</v>
      </c>
    </row>
    <row r="515" spans="1:7" ht="10.2">
      <c r="A515" s="37" t="s">
        <v>214</v>
      </c>
      <c r="B515" s="37" t="s">
        <v>187</v>
      </c>
      <c r="C515" s="37" t="s">
        <v>188</v>
      </c>
      <c r="D515" s="37" t="s">
        <v>190</v>
      </c>
      <c r="E515" s="39">
        <v>138492.71</v>
      </c>
      <c r="F515" s="39">
        <v>13703546.93</v>
      </c>
      <c r="G515" s="39">
        <v>1177521.81</v>
      </c>
    </row>
    <row r="516" spans="1:7" ht="10.2">
      <c r="A516" s="37" t="s">
        <v>214</v>
      </c>
      <c r="B516" s="37" t="s">
        <v>187</v>
      </c>
      <c r="C516" s="37" t="s">
        <v>191</v>
      </c>
      <c r="D516" s="37" t="s">
        <v>189</v>
      </c>
      <c r="E516" s="39">
        <v>1759.09</v>
      </c>
      <c r="F516" s="39">
        <v>764578.97</v>
      </c>
      <c r="G516" s="39">
        <v>27811.52</v>
      </c>
    </row>
    <row r="517" spans="1:7" ht="10.2">
      <c r="A517" s="37" t="s">
        <v>214</v>
      </c>
      <c r="B517" s="37" t="s">
        <v>187</v>
      </c>
      <c r="C517" s="37" t="s">
        <v>191</v>
      </c>
      <c r="D517" s="37" t="s">
        <v>190</v>
      </c>
      <c r="E517" s="39">
        <v>145521.11</v>
      </c>
      <c r="F517" s="39">
        <v>12938152.289999999</v>
      </c>
      <c r="G517" s="39">
        <v>1223448.64</v>
      </c>
    </row>
    <row r="518" spans="1:7" ht="10.2">
      <c r="A518" s="37" t="s">
        <v>214</v>
      </c>
      <c r="B518" s="37" t="s">
        <v>192</v>
      </c>
      <c r="C518" s="37" t="s">
        <v>188</v>
      </c>
      <c r="D518" s="37" t="s">
        <v>189</v>
      </c>
      <c r="E518" s="39">
        <v>973.93</v>
      </c>
      <c r="F518" s="39">
        <v>1348120.94</v>
      </c>
      <c r="G518" s="39">
        <v>80549.86</v>
      </c>
    </row>
    <row r="519" spans="1:7" ht="10.2">
      <c r="A519" s="37" t="s">
        <v>214</v>
      </c>
      <c r="B519" s="37" t="s">
        <v>192</v>
      </c>
      <c r="C519" s="37" t="s">
        <v>188</v>
      </c>
      <c r="D519" s="37" t="s">
        <v>190</v>
      </c>
      <c r="E519" s="39">
        <v>47905.99</v>
      </c>
      <c r="F519" s="39">
        <v>8113711.2000000002</v>
      </c>
      <c r="G519" s="39">
        <v>2139821.60</v>
      </c>
    </row>
    <row r="520" spans="1:7" ht="10.2">
      <c r="A520" s="37" t="s">
        <v>214</v>
      </c>
      <c r="B520" s="37" t="s">
        <v>192</v>
      </c>
      <c r="C520" s="37" t="s">
        <v>191</v>
      </c>
      <c r="D520" s="37" t="s">
        <v>189</v>
      </c>
      <c r="E520" s="39">
        <v>1018.02</v>
      </c>
      <c r="F520" s="39">
        <v>664607.53</v>
      </c>
      <c r="G520" s="39">
        <v>83105.36</v>
      </c>
    </row>
    <row r="521" spans="1:7" ht="10.2">
      <c r="A521" s="37" t="s">
        <v>214</v>
      </c>
      <c r="B521" s="37" t="s">
        <v>192</v>
      </c>
      <c r="C521" s="37" t="s">
        <v>191</v>
      </c>
      <c r="D521" s="37" t="s">
        <v>190</v>
      </c>
      <c r="E521" s="39">
        <v>48605.38</v>
      </c>
      <c r="F521" s="39">
        <v>4775317.16</v>
      </c>
      <c r="G521" s="39">
        <v>1492521.12</v>
      </c>
    </row>
    <row r="522" spans="1:7" ht="10.2">
      <c r="A522" s="37" t="s">
        <v>214</v>
      </c>
      <c r="B522" s="37" t="s">
        <v>193</v>
      </c>
      <c r="C522" s="37" t="s">
        <v>188</v>
      </c>
      <c r="D522" s="37" t="s">
        <v>189</v>
      </c>
      <c r="E522" s="39">
        <v>1110.57</v>
      </c>
      <c r="F522" s="39">
        <v>962686.15</v>
      </c>
      <c r="G522" s="39">
        <v>82566.08</v>
      </c>
    </row>
    <row r="523" spans="1:7" ht="10.2">
      <c r="A523" s="37" t="s">
        <v>214</v>
      </c>
      <c r="B523" s="37" t="s">
        <v>193</v>
      </c>
      <c r="C523" s="37" t="s">
        <v>188</v>
      </c>
      <c r="D523" s="37" t="s">
        <v>190</v>
      </c>
      <c r="E523" s="39">
        <v>41214.48</v>
      </c>
      <c r="F523" s="39">
        <v>8897202.0099999998</v>
      </c>
      <c r="G523" s="39">
        <v>1921891.31</v>
      </c>
    </row>
    <row r="524" spans="1:7" ht="10.2">
      <c r="A524" s="37" t="s">
        <v>214</v>
      </c>
      <c r="B524" s="37" t="s">
        <v>193</v>
      </c>
      <c r="C524" s="37" t="s">
        <v>191</v>
      </c>
      <c r="D524" s="37" t="s">
        <v>189</v>
      </c>
      <c r="E524" s="39">
        <v>663</v>
      </c>
      <c r="F524" s="39">
        <v>607103.74</v>
      </c>
      <c r="G524" s="39">
        <v>58396.49</v>
      </c>
    </row>
    <row r="525" spans="1:7" ht="10.2">
      <c r="A525" s="37" t="s">
        <v>214</v>
      </c>
      <c r="B525" s="37" t="s">
        <v>193</v>
      </c>
      <c r="C525" s="37" t="s">
        <v>191</v>
      </c>
      <c r="D525" s="37" t="s">
        <v>190</v>
      </c>
      <c r="E525" s="39">
        <v>43449.98</v>
      </c>
      <c r="F525" s="39">
        <v>3981890.10</v>
      </c>
      <c r="G525" s="39">
        <v>1335861.36</v>
      </c>
    </row>
    <row r="526" spans="1:7" ht="10.2">
      <c r="A526" s="37" t="s">
        <v>214</v>
      </c>
      <c r="B526" s="37" t="s">
        <v>194</v>
      </c>
      <c r="C526" s="37" t="s">
        <v>188</v>
      </c>
      <c r="D526" s="37" t="s">
        <v>189</v>
      </c>
      <c r="E526" s="39">
        <v>1528</v>
      </c>
      <c r="F526" s="39">
        <v>1115373.47</v>
      </c>
      <c r="G526" s="39">
        <v>104877.46</v>
      </c>
    </row>
    <row r="527" spans="1:7" ht="10.2">
      <c r="A527" s="37" t="s">
        <v>214</v>
      </c>
      <c r="B527" s="37" t="s">
        <v>194</v>
      </c>
      <c r="C527" s="37" t="s">
        <v>188</v>
      </c>
      <c r="D527" s="37" t="s">
        <v>190</v>
      </c>
      <c r="E527" s="39">
        <v>51311.57</v>
      </c>
      <c r="F527" s="39">
        <v>14412690.119999999</v>
      </c>
      <c r="G527" s="39">
        <v>2655457.48</v>
      </c>
    </row>
    <row r="528" spans="1:7" ht="10.2">
      <c r="A528" s="37" t="s">
        <v>214</v>
      </c>
      <c r="B528" s="37" t="s">
        <v>194</v>
      </c>
      <c r="C528" s="37" t="s">
        <v>191</v>
      </c>
      <c r="D528" s="37" t="s">
        <v>189</v>
      </c>
      <c r="E528" s="39">
        <v>818.29</v>
      </c>
      <c r="F528" s="39">
        <v>809362.23</v>
      </c>
      <c r="G528" s="39">
        <v>79640.53</v>
      </c>
    </row>
    <row r="529" spans="1:7" ht="10.2">
      <c r="A529" s="37" t="s">
        <v>214</v>
      </c>
      <c r="B529" s="37" t="s">
        <v>194</v>
      </c>
      <c r="C529" s="37" t="s">
        <v>191</v>
      </c>
      <c r="D529" s="37" t="s">
        <v>190</v>
      </c>
      <c r="E529" s="39">
        <v>54213.54</v>
      </c>
      <c r="F529" s="39">
        <v>5615370.3899999997</v>
      </c>
      <c r="G529" s="39">
        <v>1778601.95</v>
      </c>
    </row>
    <row r="530" spans="1:7" ht="10.2">
      <c r="A530" s="37" t="s">
        <v>214</v>
      </c>
      <c r="B530" s="37" t="s">
        <v>195</v>
      </c>
      <c r="C530" s="37" t="s">
        <v>188</v>
      </c>
      <c r="D530" s="37" t="s">
        <v>189</v>
      </c>
      <c r="E530" s="39">
        <v>1528.30</v>
      </c>
      <c r="F530" s="39">
        <v>1344438.28</v>
      </c>
      <c r="G530" s="39">
        <v>130639.45</v>
      </c>
    </row>
    <row r="531" spans="1:7" ht="10.2">
      <c r="A531" s="37" t="s">
        <v>214</v>
      </c>
      <c r="B531" s="37" t="s">
        <v>195</v>
      </c>
      <c r="C531" s="37" t="s">
        <v>188</v>
      </c>
      <c r="D531" s="37" t="s">
        <v>190</v>
      </c>
      <c r="E531" s="39">
        <v>54744.97</v>
      </c>
      <c r="F531" s="39">
        <v>13976570.619999999</v>
      </c>
      <c r="G531" s="39">
        <v>2894246.88</v>
      </c>
    </row>
    <row r="532" spans="1:7" ht="10.2">
      <c r="A532" s="37" t="s">
        <v>214</v>
      </c>
      <c r="B532" s="37" t="s">
        <v>195</v>
      </c>
      <c r="C532" s="37" t="s">
        <v>191</v>
      </c>
      <c r="D532" s="37" t="s">
        <v>189</v>
      </c>
      <c r="E532" s="39">
        <v>905.22</v>
      </c>
      <c r="F532" s="39">
        <v>1376055.21</v>
      </c>
      <c r="G532" s="39">
        <v>91737.09</v>
      </c>
    </row>
    <row r="533" spans="1:7" ht="10.2">
      <c r="A533" s="37" t="s">
        <v>214</v>
      </c>
      <c r="B533" s="37" t="s">
        <v>195</v>
      </c>
      <c r="C533" s="37" t="s">
        <v>191</v>
      </c>
      <c r="D533" s="37" t="s">
        <v>190</v>
      </c>
      <c r="E533" s="39">
        <v>57534.26</v>
      </c>
      <c r="F533" s="39">
        <v>7105499.7699999996</v>
      </c>
      <c r="G533" s="39">
        <v>2147804.80</v>
      </c>
    </row>
    <row r="534" spans="1:7" ht="10.2">
      <c r="A534" s="37" t="s">
        <v>214</v>
      </c>
      <c r="B534" s="37" t="s">
        <v>196</v>
      </c>
      <c r="C534" s="37" t="s">
        <v>188</v>
      </c>
      <c r="D534" s="37" t="s">
        <v>189</v>
      </c>
      <c r="E534" s="39">
        <v>1804</v>
      </c>
      <c r="F534" s="39">
        <v>1813461.21</v>
      </c>
      <c r="G534" s="39">
        <v>164306.63</v>
      </c>
    </row>
    <row r="535" spans="1:7" ht="10.2">
      <c r="A535" s="37" t="s">
        <v>214</v>
      </c>
      <c r="B535" s="37" t="s">
        <v>196</v>
      </c>
      <c r="C535" s="37" t="s">
        <v>188</v>
      </c>
      <c r="D535" s="37" t="s">
        <v>190</v>
      </c>
      <c r="E535" s="39">
        <v>54352.12</v>
      </c>
      <c r="F535" s="39">
        <v>11267608.890000001</v>
      </c>
      <c r="G535" s="39">
        <v>2983697.44</v>
      </c>
    </row>
    <row r="536" spans="1:7" ht="10.2">
      <c r="A536" s="37" t="s">
        <v>214</v>
      </c>
      <c r="B536" s="37" t="s">
        <v>196</v>
      </c>
      <c r="C536" s="37" t="s">
        <v>191</v>
      </c>
      <c r="D536" s="37" t="s">
        <v>189</v>
      </c>
      <c r="E536" s="39">
        <v>991</v>
      </c>
      <c r="F536" s="39">
        <v>839480.70</v>
      </c>
      <c r="G536" s="39">
        <v>82155.40</v>
      </c>
    </row>
    <row r="537" spans="1:7" ht="10.2">
      <c r="A537" s="37" t="s">
        <v>214</v>
      </c>
      <c r="B537" s="37" t="s">
        <v>196</v>
      </c>
      <c r="C537" s="37" t="s">
        <v>191</v>
      </c>
      <c r="D537" s="37" t="s">
        <v>190</v>
      </c>
      <c r="E537" s="39">
        <v>58149.26</v>
      </c>
      <c r="F537" s="39">
        <v>7477727.8600000003</v>
      </c>
      <c r="G537" s="39">
        <v>2311131.97</v>
      </c>
    </row>
    <row r="538" spans="1:7" ht="10.2">
      <c r="A538" s="37" t="s">
        <v>214</v>
      </c>
      <c r="B538" s="37" t="s">
        <v>197</v>
      </c>
      <c r="C538" s="37" t="s">
        <v>188</v>
      </c>
      <c r="D538" s="37" t="s">
        <v>189</v>
      </c>
      <c r="E538" s="39">
        <v>1724.35</v>
      </c>
      <c r="F538" s="39">
        <v>1721031.43</v>
      </c>
      <c r="G538" s="39">
        <v>156768</v>
      </c>
    </row>
    <row r="539" spans="1:7" ht="10.2">
      <c r="A539" s="37" t="s">
        <v>214</v>
      </c>
      <c r="B539" s="37" t="s">
        <v>197</v>
      </c>
      <c r="C539" s="37" t="s">
        <v>188</v>
      </c>
      <c r="D539" s="37" t="s">
        <v>190</v>
      </c>
      <c r="E539" s="39">
        <v>56233.95</v>
      </c>
      <c r="F539" s="39">
        <v>12196273.35</v>
      </c>
      <c r="G539" s="39">
        <v>3202301.34</v>
      </c>
    </row>
    <row r="540" spans="1:7" ht="10.2">
      <c r="A540" s="37" t="s">
        <v>214</v>
      </c>
      <c r="B540" s="37" t="s">
        <v>197</v>
      </c>
      <c r="C540" s="37" t="s">
        <v>191</v>
      </c>
      <c r="D540" s="37" t="s">
        <v>189</v>
      </c>
      <c r="E540" s="39">
        <v>1584.29</v>
      </c>
      <c r="F540" s="39">
        <v>2107778.36</v>
      </c>
      <c r="G540" s="39">
        <v>151426.30</v>
      </c>
    </row>
    <row r="541" spans="1:7" ht="10.2">
      <c r="A541" s="37" t="s">
        <v>214</v>
      </c>
      <c r="B541" s="37" t="s">
        <v>197</v>
      </c>
      <c r="C541" s="37" t="s">
        <v>191</v>
      </c>
      <c r="D541" s="37" t="s">
        <v>190</v>
      </c>
      <c r="E541" s="39">
        <v>58298.22</v>
      </c>
      <c r="F541" s="39">
        <v>8945684.8399999999</v>
      </c>
      <c r="G541" s="39">
        <v>2521242.11</v>
      </c>
    </row>
    <row r="542" spans="1:7" ht="10.2">
      <c r="A542" s="37" t="s">
        <v>214</v>
      </c>
      <c r="B542" s="37" t="s">
        <v>198</v>
      </c>
      <c r="C542" s="37" t="s">
        <v>188</v>
      </c>
      <c r="D542" s="37" t="s">
        <v>189</v>
      </c>
      <c r="E542" s="39">
        <v>2312.70</v>
      </c>
      <c r="F542" s="39">
        <v>2656106.94</v>
      </c>
      <c r="G542" s="39">
        <v>208916.91</v>
      </c>
    </row>
    <row r="543" spans="1:7" ht="10.2">
      <c r="A543" s="37" t="s">
        <v>214</v>
      </c>
      <c r="B543" s="37" t="s">
        <v>198</v>
      </c>
      <c r="C543" s="37" t="s">
        <v>188</v>
      </c>
      <c r="D543" s="37" t="s">
        <v>190</v>
      </c>
      <c r="E543" s="39">
        <v>59066.66</v>
      </c>
      <c r="F543" s="39">
        <v>16108226.130000001</v>
      </c>
      <c r="G543" s="39">
        <v>3473594.97</v>
      </c>
    </row>
    <row r="544" spans="1:7" ht="10.2">
      <c r="A544" s="37" t="s">
        <v>214</v>
      </c>
      <c r="B544" s="37" t="s">
        <v>198</v>
      </c>
      <c r="C544" s="37" t="s">
        <v>191</v>
      </c>
      <c r="D544" s="37" t="s">
        <v>189</v>
      </c>
      <c r="E544" s="39">
        <v>2328.76</v>
      </c>
      <c r="F544" s="39">
        <v>2831016.22</v>
      </c>
      <c r="G544" s="39">
        <v>223602.85</v>
      </c>
    </row>
    <row r="545" spans="1:7" ht="10.2">
      <c r="A545" s="37" t="s">
        <v>214</v>
      </c>
      <c r="B545" s="37" t="s">
        <v>198</v>
      </c>
      <c r="C545" s="37" t="s">
        <v>191</v>
      </c>
      <c r="D545" s="37" t="s">
        <v>190</v>
      </c>
      <c r="E545" s="39">
        <v>64711.08</v>
      </c>
      <c r="F545" s="39">
        <v>13782519.08</v>
      </c>
      <c r="G545" s="39">
        <v>3232927.35</v>
      </c>
    </row>
    <row r="546" spans="1:7" ht="10.2">
      <c r="A546" s="37" t="s">
        <v>214</v>
      </c>
      <c r="B546" s="37" t="s">
        <v>199</v>
      </c>
      <c r="C546" s="37" t="s">
        <v>188</v>
      </c>
      <c r="D546" s="37" t="s">
        <v>189</v>
      </c>
      <c r="E546" s="39">
        <v>2793.82</v>
      </c>
      <c r="F546" s="39">
        <v>3686978.03</v>
      </c>
      <c r="G546" s="39">
        <v>249068.60</v>
      </c>
    </row>
    <row r="547" spans="1:7" ht="10.2">
      <c r="A547" s="37" t="s">
        <v>214</v>
      </c>
      <c r="B547" s="37" t="s">
        <v>199</v>
      </c>
      <c r="C547" s="37" t="s">
        <v>188</v>
      </c>
      <c r="D547" s="37" t="s">
        <v>190</v>
      </c>
      <c r="E547" s="39">
        <v>54385.72</v>
      </c>
      <c r="F547" s="39">
        <v>16527153.449999999</v>
      </c>
      <c r="G547" s="39">
        <v>3137318.77</v>
      </c>
    </row>
    <row r="548" spans="1:7" ht="10.2">
      <c r="A548" s="37" t="s">
        <v>214</v>
      </c>
      <c r="B548" s="37" t="s">
        <v>199</v>
      </c>
      <c r="C548" s="37" t="s">
        <v>191</v>
      </c>
      <c r="D548" s="37" t="s">
        <v>189</v>
      </c>
      <c r="E548" s="39">
        <v>2928.26</v>
      </c>
      <c r="F548" s="39">
        <v>3131847.41</v>
      </c>
      <c r="G548" s="39">
        <v>275688.91</v>
      </c>
    </row>
    <row r="549" spans="1:7" ht="10.2">
      <c r="A549" s="37" t="s">
        <v>214</v>
      </c>
      <c r="B549" s="37" t="s">
        <v>199</v>
      </c>
      <c r="C549" s="37" t="s">
        <v>191</v>
      </c>
      <c r="D549" s="37" t="s">
        <v>190</v>
      </c>
      <c r="E549" s="39">
        <v>60689.19</v>
      </c>
      <c r="F549" s="39">
        <v>16814589.09</v>
      </c>
      <c r="G549" s="39">
        <v>3268937.80</v>
      </c>
    </row>
    <row r="550" spans="1:7" ht="10.2">
      <c r="A550" s="37" t="s">
        <v>214</v>
      </c>
      <c r="B550" s="37" t="s">
        <v>200</v>
      </c>
      <c r="C550" s="37" t="s">
        <v>188</v>
      </c>
      <c r="D550" s="37" t="s">
        <v>189</v>
      </c>
      <c r="E550" s="39">
        <v>2532.40</v>
      </c>
      <c r="F550" s="39">
        <v>3283111.22</v>
      </c>
      <c r="G550" s="39">
        <v>221248.65</v>
      </c>
    </row>
    <row r="551" spans="1:7" ht="10.2">
      <c r="A551" s="37" t="s">
        <v>214</v>
      </c>
      <c r="B551" s="37" t="s">
        <v>200</v>
      </c>
      <c r="C551" s="37" t="s">
        <v>188</v>
      </c>
      <c r="D551" s="37" t="s">
        <v>190</v>
      </c>
      <c r="E551" s="39">
        <v>42683.88</v>
      </c>
      <c r="F551" s="39">
        <v>13606218.99</v>
      </c>
      <c r="G551" s="39">
        <v>2504756.91</v>
      </c>
    </row>
    <row r="552" spans="1:7" ht="10.2">
      <c r="A552" s="37" t="s">
        <v>214</v>
      </c>
      <c r="B552" s="37" t="s">
        <v>200</v>
      </c>
      <c r="C552" s="37" t="s">
        <v>191</v>
      </c>
      <c r="D552" s="37" t="s">
        <v>189</v>
      </c>
      <c r="E552" s="39">
        <v>3319.54</v>
      </c>
      <c r="F552" s="39">
        <v>3928504.12</v>
      </c>
      <c r="G552" s="39">
        <v>316829.30</v>
      </c>
    </row>
    <row r="553" spans="1:7" ht="10.2">
      <c r="A553" s="37" t="s">
        <v>214</v>
      </c>
      <c r="B553" s="37" t="s">
        <v>200</v>
      </c>
      <c r="C553" s="37" t="s">
        <v>191</v>
      </c>
      <c r="D553" s="37" t="s">
        <v>190</v>
      </c>
      <c r="E553" s="39">
        <v>45833.37</v>
      </c>
      <c r="F553" s="39">
        <v>14826884.67</v>
      </c>
      <c r="G553" s="39">
        <v>2850420.78</v>
      </c>
    </row>
    <row r="554" spans="1:7" ht="10.2">
      <c r="A554" s="37" t="s">
        <v>214</v>
      </c>
      <c r="B554" s="37" t="s">
        <v>201</v>
      </c>
      <c r="C554" s="37" t="s">
        <v>188</v>
      </c>
      <c r="D554" s="37" t="s">
        <v>189</v>
      </c>
      <c r="E554" s="39">
        <v>3076.52</v>
      </c>
      <c r="F554" s="39">
        <v>3600550.55</v>
      </c>
      <c r="G554" s="39">
        <v>267591.14</v>
      </c>
    </row>
    <row r="555" spans="1:7" ht="10.2">
      <c r="A555" s="37" t="s">
        <v>214</v>
      </c>
      <c r="B555" s="37" t="s">
        <v>201</v>
      </c>
      <c r="C555" s="37" t="s">
        <v>188</v>
      </c>
      <c r="D555" s="37" t="s">
        <v>190</v>
      </c>
      <c r="E555" s="39">
        <v>33676.73</v>
      </c>
      <c r="F555" s="39">
        <v>13739768.029999999</v>
      </c>
      <c r="G555" s="39">
        <v>2087927.85</v>
      </c>
    </row>
    <row r="556" spans="1:7" ht="10.2">
      <c r="A556" s="37" t="s">
        <v>214</v>
      </c>
      <c r="B556" s="37" t="s">
        <v>201</v>
      </c>
      <c r="C556" s="37" t="s">
        <v>191</v>
      </c>
      <c r="D556" s="37" t="s">
        <v>189</v>
      </c>
      <c r="E556" s="39">
        <v>3469.30</v>
      </c>
      <c r="F556" s="39">
        <v>4763518.01</v>
      </c>
      <c r="G556" s="39">
        <v>332711.33</v>
      </c>
    </row>
    <row r="557" spans="1:7" ht="10.2">
      <c r="A557" s="37" t="s">
        <v>214</v>
      </c>
      <c r="B557" s="37" t="s">
        <v>201</v>
      </c>
      <c r="C557" s="37" t="s">
        <v>191</v>
      </c>
      <c r="D557" s="37" t="s">
        <v>190</v>
      </c>
      <c r="E557" s="39">
        <v>33268.88</v>
      </c>
      <c r="F557" s="39">
        <v>14713576.85</v>
      </c>
      <c r="G557" s="39">
        <v>2205258.01</v>
      </c>
    </row>
    <row r="558" spans="1:7" ht="10.2">
      <c r="A558" s="37" t="s">
        <v>214</v>
      </c>
      <c r="B558" s="37" t="s">
        <v>202</v>
      </c>
      <c r="C558" s="37" t="s">
        <v>188</v>
      </c>
      <c r="D558" s="37" t="s">
        <v>189</v>
      </c>
      <c r="E558" s="39">
        <v>3279.01</v>
      </c>
      <c r="F558" s="39">
        <v>4745430.86</v>
      </c>
      <c r="G558" s="39">
        <v>287860.21</v>
      </c>
    </row>
    <row r="559" spans="1:7" ht="10.2">
      <c r="A559" s="37" t="s">
        <v>214</v>
      </c>
      <c r="B559" s="37" t="s">
        <v>202</v>
      </c>
      <c r="C559" s="37" t="s">
        <v>188</v>
      </c>
      <c r="D559" s="37" t="s">
        <v>190</v>
      </c>
      <c r="E559" s="39">
        <v>30649.64</v>
      </c>
      <c r="F559" s="39">
        <v>14511314.619999999</v>
      </c>
      <c r="G559" s="39">
        <v>1930525.75</v>
      </c>
    </row>
    <row r="560" spans="1:7" ht="10.2">
      <c r="A560" s="37" t="s">
        <v>214</v>
      </c>
      <c r="B560" s="37" t="s">
        <v>202</v>
      </c>
      <c r="C560" s="37" t="s">
        <v>191</v>
      </c>
      <c r="D560" s="37" t="s">
        <v>189</v>
      </c>
      <c r="E560" s="39">
        <v>3601.12</v>
      </c>
      <c r="F560" s="39">
        <v>5162012.66</v>
      </c>
      <c r="G560" s="39">
        <v>346732.53</v>
      </c>
    </row>
    <row r="561" spans="1:7" ht="10.2">
      <c r="A561" s="37" t="s">
        <v>214</v>
      </c>
      <c r="B561" s="37" t="s">
        <v>202</v>
      </c>
      <c r="C561" s="37" t="s">
        <v>191</v>
      </c>
      <c r="D561" s="37" t="s">
        <v>190</v>
      </c>
      <c r="E561" s="39">
        <v>28191.97</v>
      </c>
      <c r="F561" s="39">
        <v>15375855.16</v>
      </c>
      <c r="G561" s="39">
        <v>1975964.55</v>
      </c>
    </row>
    <row r="562" spans="1:7" ht="10.2">
      <c r="A562" s="37" t="s">
        <v>214</v>
      </c>
      <c r="B562" s="37" t="s">
        <v>203</v>
      </c>
      <c r="C562" s="37" t="s">
        <v>188</v>
      </c>
      <c r="D562" s="37" t="s">
        <v>189</v>
      </c>
      <c r="E562" s="39">
        <v>4499.45</v>
      </c>
      <c r="F562" s="39">
        <v>6669617.9500000002</v>
      </c>
      <c r="G562" s="39">
        <v>409205.20</v>
      </c>
    </row>
    <row r="563" spans="1:7" ht="10.2">
      <c r="A563" s="37" t="s">
        <v>214</v>
      </c>
      <c r="B563" s="37" t="s">
        <v>203</v>
      </c>
      <c r="C563" s="37" t="s">
        <v>188</v>
      </c>
      <c r="D563" s="37" t="s">
        <v>190</v>
      </c>
      <c r="E563" s="39">
        <v>24379.67</v>
      </c>
      <c r="F563" s="39">
        <v>14818349.109999999</v>
      </c>
      <c r="G563" s="39">
        <v>1641844.78</v>
      </c>
    </row>
    <row r="564" spans="1:7" ht="10.2">
      <c r="A564" s="37" t="s">
        <v>214</v>
      </c>
      <c r="B564" s="37" t="s">
        <v>203</v>
      </c>
      <c r="C564" s="37" t="s">
        <v>191</v>
      </c>
      <c r="D564" s="37" t="s">
        <v>189</v>
      </c>
      <c r="E564" s="39">
        <v>3991.83</v>
      </c>
      <c r="F564" s="39">
        <v>6565001.4900000002</v>
      </c>
      <c r="G564" s="39">
        <v>393637.20</v>
      </c>
    </row>
    <row r="565" spans="1:7" ht="10.2">
      <c r="A565" s="37" t="s">
        <v>214</v>
      </c>
      <c r="B565" s="37" t="s">
        <v>203</v>
      </c>
      <c r="C565" s="37" t="s">
        <v>191</v>
      </c>
      <c r="D565" s="37" t="s">
        <v>190</v>
      </c>
      <c r="E565" s="39">
        <v>22881.76</v>
      </c>
      <c r="F565" s="39">
        <v>14434194.17</v>
      </c>
      <c r="G565" s="39">
        <v>1687129.53</v>
      </c>
    </row>
    <row r="566" spans="1:7" ht="10.2">
      <c r="A566" s="37" t="s">
        <v>214</v>
      </c>
      <c r="B566" s="37" t="s">
        <v>204</v>
      </c>
      <c r="C566" s="37" t="s">
        <v>188</v>
      </c>
      <c r="D566" s="37" t="s">
        <v>189</v>
      </c>
      <c r="E566" s="39">
        <v>5557.54</v>
      </c>
      <c r="F566" s="39">
        <v>9821160.5999999996</v>
      </c>
      <c r="G566" s="39">
        <v>524882.80</v>
      </c>
    </row>
    <row r="567" spans="1:7" ht="10.2">
      <c r="A567" s="37" t="s">
        <v>214</v>
      </c>
      <c r="B567" s="37" t="s">
        <v>204</v>
      </c>
      <c r="C567" s="37" t="s">
        <v>188</v>
      </c>
      <c r="D567" s="37" t="s">
        <v>190</v>
      </c>
      <c r="E567" s="39">
        <v>15819.25</v>
      </c>
      <c r="F567" s="39">
        <v>10714611.300000001</v>
      </c>
      <c r="G567" s="39">
        <v>1110689.84</v>
      </c>
    </row>
    <row r="568" spans="1:7" ht="10.2">
      <c r="A568" s="37" t="s">
        <v>214</v>
      </c>
      <c r="B568" s="37" t="s">
        <v>204</v>
      </c>
      <c r="C568" s="37" t="s">
        <v>191</v>
      </c>
      <c r="D568" s="37" t="s">
        <v>189</v>
      </c>
      <c r="E568" s="39">
        <v>3122.17</v>
      </c>
      <c r="F568" s="39">
        <v>5515325.0700000003</v>
      </c>
      <c r="G568" s="39">
        <v>311453.44</v>
      </c>
    </row>
    <row r="569" spans="1:7" ht="10.2">
      <c r="A569" s="37" t="s">
        <v>214</v>
      </c>
      <c r="B569" s="37" t="s">
        <v>204</v>
      </c>
      <c r="C569" s="37" t="s">
        <v>191</v>
      </c>
      <c r="D569" s="37" t="s">
        <v>190</v>
      </c>
      <c r="E569" s="39">
        <v>12680.46</v>
      </c>
      <c r="F569" s="39">
        <v>9660794.7799999993</v>
      </c>
      <c r="G569" s="39">
        <v>966619.56</v>
      </c>
    </row>
    <row r="570" spans="1:7" ht="10.2">
      <c r="A570" s="37" t="s">
        <v>214</v>
      </c>
      <c r="B570" s="37" t="s">
        <v>205</v>
      </c>
      <c r="C570" s="37" t="s">
        <v>188</v>
      </c>
      <c r="D570" s="37" t="s">
        <v>189</v>
      </c>
      <c r="E570" s="39">
        <v>4237.77</v>
      </c>
      <c r="F570" s="39">
        <v>7291685.29</v>
      </c>
      <c r="G570" s="39">
        <v>405502.20</v>
      </c>
    </row>
    <row r="571" spans="1:7" ht="10.2">
      <c r="A571" s="37" t="s">
        <v>214</v>
      </c>
      <c r="B571" s="37" t="s">
        <v>205</v>
      </c>
      <c r="C571" s="37" t="s">
        <v>188</v>
      </c>
      <c r="D571" s="37" t="s">
        <v>190</v>
      </c>
      <c r="E571" s="39">
        <v>8695</v>
      </c>
      <c r="F571" s="39">
        <v>6661181.5499999998</v>
      </c>
      <c r="G571" s="39">
        <v>648531.49</v>
      </c>
    </row>
    <row r="572" spans="1:7" ht="10.2">
      <c r="A572" s="37" t="s">
        <v>214</v>
      </c>
      <c r="B572" s="37" t="s">
        <v>205</v>
      </c>
      <c r="C572" s="37" t="s">
        <v>191</v>
      </c>
      <c r="D572" s="37" t="s">
        <v>189</v>
      </c>
      <c r="E572" s="39">
        <v>2061.69</v>
      </c>
      <c r="F572" s="39">
        <v>3420529.30</v>
      </c>
      <c r="G572" s="39">
        <v>210503.96</v>
      </c>
    </row>
    <row r="573" spans="1:7" ht="10.2">
      <c r="A573" s="37" t="s">
        <v>214</v>
      </c>
      <c r="B573" s="37" t="s">
        <v>205</v>
      </c>
      <c r="C573" s="37" t="s">
        <v>191</v>
      </c>
      <c r="D573" s="37" t="s">
        <v>190</v>
      </c>
      <c r="E573" s="39">
        <v>6336.10</v>
      </c>
      <c r="F573" s="39">
        <v>4975564.13</v>
      </c>
      <c r="G573" s="39">
        <v>506066.21</v>
      </c>
    </row>
    <row r="574" spans="1:7" ht="10.2">
      <c r="A574" s="37" t="s">
        <v>214</v>
      </c>
      <c r="B574" s="37" t="s">
        <v>206</v>
      </c>
      <c r="C574" s="37" t="s">
        <v>188</v>
      </c>
      <c r="D574" s="37" t="s">
        <v>189</v>
      </c>
      <c r="E574" s="39">
        <v>3607.54</v>
      </c>
      <c r="F574" s="39">
        <v>6855283.8099999996</v>
      </c>
      <c r="G574" s="39">
        <v>366734.95</v>
      </c>
    </row>
    <row r="575" spans="1:7" ht="10.2">
      <c r="A575" s="37" t="s">
        <v>214</v>
      </c>
      <c r="B575" s="37" t="s">
        <v>206</v>
      </c>
      <c r="C575" s="37" t="s">
        <v>188</v>
      </c>
      <c r="D575" s="37" t="s">
        <v>190</v>
      </c>
      <c r="E575" s="39">
        <v>3533.05</v>
      </c>
      <c r="F575" s="39">
        <v>2775013.93</v>
      </c>
      <c r="G575" s="39">
        <v>276169.96</v>
      </c>
    </row>
    <row r="576" spans="1:7" ht="10.2">
      <c r="A576" s="37" t="s">
        <v>214</v>
      </c>
      <c r="B576" s="37" t="s">
        <v>206</v>
      </c>
      <c r="C576" s="37" t="s">
        <v>191</v>
      </c>
      <c r="D576" s="37" t="s">
        <v>189</v>
      </c>
      <c r="E576" s="39">
        <v>1047.66</v>
      </c>
      <c r="F576" s="39">
        <v>2048071.41</v>
      </c>
      <c r="G576" s="39">
        <v>118683.70</v>
      </c>
    </row>
    <row r="577" spans="1:7" ht="10.2">
      <c r="A577" s="37" t="s">
        <v>214</v>
      </c>
      <c r="B577" s="37" t="s">
        <v>206</v>
      </c>
      <c r="C577" s="37" t="s">
        <v>191</v>
      </c>
      <c r="D577" s="37" t="s">
        <v>190</v>
      </c>
      <c r="E577" s="39">
        <v>2268.36</v>
      </c>
      <c r="F577" s="39">
        <v>1952347.05</v>
      </c>
      <c r="G577" s="39">
        <v>195100.62</v>
      </c>
    </row>
    <row r="578" spans="1:7" ht="10.2">
      <c r="A578" s="37" t="s">
        <v>215</v>
      </c>
      <c r="B578" s="37" t="s">
        <v>187</v>
      </c>
      <c r="C578" s="37" t="s">
        <v>188</v>
      </c>
      <c r="D578" s="37" t="s">
        <v>189</v>
      </c>
      <c r="E578" s="39">
        <v>4105.64</v>
      </c>
      <c r="F578" s="39">
        <v>2588084.36</v>
      </c>
      <c r="G578" s="39">
        <v>70270.57</v>
      </c>
    </row>
    <row r="579" spans="1:7" ht="10.2">
      <c r="A579" s="37" t="s">
        <v>215</v>
      </c>
      <c r="B579" s="37" t="s">
        <v>187</v>
      </c>
      <c r="C579" s="37" t="s">
        <v>188</v>
      </c>
      <c r="D579" s="37" t="s">
        <v>190</v>
      </c>
      <c r="E579" s="39">
        <v>383363.73</v>
      </c>
      <c r="F579" s="39">
        <v>40390816.240000002</v>
      </c>
      <c r="G579" s="39">
        <v>3460707.43</v>
      </c>
    </row>
    <row r="580" spans="1:7" ht="10.2">
      <c r="A580" s="37" t="s">
        <v>215</v>
      </c>
      <c r="B580" s="37" t="s">
        <v>187</v>
      </c>
      <c r="C580" s="37" t="s">
        <v>191</v>
      </c>
      <c r="D580" s="37" t="s">
        <v>189</v>
      </c>
      <c r="E580" s="39">
        <v>4486.74</v>
      </c>
      <c r="F580" s="39">
        <v>1455493.51</v>
      </c>
      <c r="G580" s="39">
        <v>80256.01</v>
      </c>
    </row>
    <row r="581" spans="1:7" ht="10.2">
      <c r="A581" s="37" t="s">
        <v>215</v>
      </c>
      <c r="B581" s="37" t="s">
        <v>187</v>
      </c>
      <c r="C581" s="37" t="s">
        <v>191</v>
      </c>
      <c r="D581" s="37" t="s">
        <v>190</v>
      </c>
      <c r="E581" s="39">
        <v>406382.51</v>
      </c>
      <c r="F581" s="39">
        <v>42606814.880000003</v>
      </c>
      <c r="G581" s="39">
        <v>3655544.43</v>
      </c>
    </row>
    <row r="582" spans="1:7" ht="10.2">
      <c r="A582" s="37" t="s">
        <v>215</v>
      </c>
      <c r="B582" s="37" t="s">
        <v>192</v>
      </c>
      <c r="C582" s="37" t="s">
        <v>188</v>
      </c>
      <c r="D582" s="37" t="s">
        <v>189</v>
      </c>
      <c r="E582" s="39">
        <v>2628.22</v>
      </c>
      <c r="F582" s="39">
        <v>2922623.43</v>
      </c>
      <c r="G582" s="39">
        <v>242990.73</v>
      </c>
    </row>
    <row r="583" spans="1:7" ht="10.2">
      <c r="A583" s="37" t="s">
        <v>215</v>
      </c>
      <c r="B583" s="37" t="s">
        <v>192</v>
      </c>
      <c r="C583" s="37" t="s">
        <v>188</v>
      </c>
      <c r="D583" s="37" t="s">
        <v>190</v>
      </c>
      <c r="E583" s="39">
        <v>154962.84</v>
      </c>
      <c r="F583" s="39">
        <v>27208573.940000001</v>
      </c>
      <c r="G583" s="39">
        <v>7216012.0999999996</v>
      </c>
    </row>
    <row r="584" spans="1:7" ht="10.2">
      <c r="A584" s="37" t="s">
        <v>215</v>
      </c>
      <c r="B584" s="37" t="s">
        <v>192</v>
      </c>
      <c r="C584" s="37" t="s">
        <v>191</v>
      </c>
      <c r="D584" s="37" t="s">
        <v>189</v>
      </c>
      <c r="E584" s="39">
        <v>2238.41</v>
      </c>
      <c r="F584" s="39">
        <v>2347174.88</v>
      </c>
      <c r="G584" s="39">
        <v>175548.36</v>
      </c>
    </row>
    <row r="585" spans="1:7" ht="10.2">
      <c r="A585" s="37" t="s">
        <v>215</v>
      </c>
      <c r="B585" s="37" t="s">
        <v>192</v>
      </c>
      <c r="C585" s="37" t="s">
        <v>191</v>
      </c>
      <c r="D585" s="37" t="s">
        <v>190</v>
      </c>
      <c r="E585" s="39">
        <v>159202.62</v>
      </c>
      <c r="F585" s="39">
        <v>14672191.609999999</v>
      </c>
      <c r="G585" s="39">
        <v>4902482.45</v>
      </c>
    </row>
    <row r="586" spans="1:7" ht="10.2">
      <c r="A586" s="37" t="s">
        <v>215</v>
      </c>
      <c r="B586" s="37" t="s">
        <v>193</v>
      </c>
      <c r="C586" s="37" t="s">
        <v>188</v>
      </c>
      <c r="D586" s="37" t="s">
        <v>189</v>
      </c>
      <c r="E586" s="39">
        <v>2205.55</v>
      </c>
      <c r="F586" s="39">
        <v>2301359.42</v>
      </c>
      <c r="G586" s="39">
        <v>194477.13</v>
      </c>
    </row>
    <row r="587" spans="1:7" ht="10.2">
      <c r="A587" s="37" t="s">
        <v>215</v>
      </c>
      <c r="B587" s="37" t="s">
        <v>193</v>
      </c>
      <c r="C587" s="37" t="s">
        <v>188</v>
      </c>
      <c r="D587" s="37" t="s">
        <v>190</v>
      </c>
      <c r="E587" s="39">
        <v>130768.02</v>
      </c>
      <c r="F587" s="39">
        <v>32884725.100000001</v>
      </c>
      <c r="G587" s="39">
        <v>6329919.96</v>
      </c>
    </row>
    <row r="588" spans="1:7" ht="10.2">
      <c r="A588" s="37" t="s">
        <v>215</v>
      </c>
      <c r="B588" s="37" t="s">
        <v>193</v>
      </c>
      <c r="C588" s="37" t="s">
        <v>191</v>
      </c>
      <c r="D588" s="37" t="s">
        <v>189</v>
      </c>
      <c r="E588" s="39">
        <v>1651.45</v>
      </c>
      <c r="F588" s="39">
        <v>1687768.39</v>
      </c>
      <c r="G588" s="39">
        <v>141357.07</v>
      </c>
    </row>
    <row r="589" spans="1:7" ht="10.2">
      <c r="A589" s="37" t="s">
        <v>215</v>
      </c>
      <c r="B589" s="37" t="s">
        <v>193</v>
      </c>
      <c r="C589" s="37" t="s">
        <v>191</v>
      </c>
      <c r="D589" s="37" t="s">
        <v>190</v>
      </c>
      <c r="E589" s="39">
        <v>135128.39</v>
      </c>
      <c r="F589" s="39">
        <v>12485641.880000001</v>
      </c>
      <c r="G589" s="39">
        <v>4002555.81</v>
      </c>
    </row>
    <row r="590" spans="1:7" ht="10.2">
      <c r="A590" s="37" t="s">
        <v>215</v>
      </c>
      <c r="B590" s="37" t="s">
        <v>194</v>
      </c>
      <c r="C590" s="37" t="s">
        <v>188</v>
      </c>
      <c r="D590" s="37" t="s">
        <v>189</v>
      </c>
      <c r="E590" s="39">
        <v>2799.07</v>
      </c>
      <c r="F590" s="39">
        <v>3439393.43</v>
      </c>
      <c r="G590" s="39">
        <v>249889.62</v>
      </c>
    </row>
    <row r="591" spans="1:7" ht="10.2">
      <c r="A591" s="37" t="s">
        <v>215</v>
      </c>
      <c r="B591" s="37" t="s">
        <v>194</v>
      </c>
      <c r="C591" s="37" t="s">
        <v>188</v>
      </c>
      <c r="D591" s="37" t="s">
        <v>190</v>
      </c>
      <c r="E591" s="39">
        <v>135500.21</v>
      </c>
      <c r="F591" s="39">
        <v>38412325.960000001</v>
      </c>
      <c r="G591" s="39">
        <v>7033471.5</v>
      </c>
    </row>
    <row r="592" spans="1:7" ht="10.2">
      <c r="A592" s="37" t="s">
        <v>215</v>
      </c>
      <c r="B592" s="37" t="s">
        <v>194</v>
      </c>
      <c r="C592" s="37" t="s">
        <v>191</v>
      </c>
      <c r="D592" s="37" t="s">
        <v>189</v>
      </c>
      <c r="E592" s="39">
        <v>2047.01</v>
      </c>
      <c r="F592" s="39">
        <v>2323922.13</v>
      </c>
      <c r="G592" s="39">
        <v>195477.12</v>
      </c>
    </row>
    <row r="593" spans="1:7" ht="10.2">
      <c r="A593" s="37" t="s">
        <v>215</v>
      </c>
      <c r="B593" s="37" t="s">
        <v>194</v>
      </c>
      <c r="C593" s="37" t="s">
        <v>191</v>
      </c>
      <c r="D593" s="37" t="s">
        <v>190</v>
      </c>
      <c r="E593" s="39">
        <v>139151.18</v>
      </c>
      <c r="F593" s="39">
        <v>15147615.449999999</v>
      </c>
      <c r="G593" s="39">
        <v>4633129.73</v>
      </c>
    </row>
    <row r="594" spans="1:7" ht="10.2">
      <c r="A594" s="37" t="s">
        <v>215</v>
      </c>
      <c r="B594" s="37" t="s">
        <v>195</v>
      </c>
      <c r="C594" s="37" t="s">
        <v>188</v>
      </c>
      <c r="D594" s="37" t="s">
        <v>189</v>
      </c>
      <c r="E594" s="39">
        <v>3150.74</v>
      </c>
      <c r="F594" s="39">
        <v>3557485.41</v>
      </c>
      <c r="G594" s="39">
        <v>291410.95</v>
      </c>
    </row>
    <row r="595" spans="1:7" ht="10.2">
      <c r="A595" s="37" t="s">
        <v>215</v>
      </c>
      <c r="B595" s="37" t="s">
        <v>195</v>
      </c>
      <c r="C595" s="37" t="s">
        <v>188</v>
      </c>
      <c r="D595" s="37" t="s">
        <v>190</v>
      </c>
      <c r="E595" s="39">
        <v>131841.08</v>
      </c>
      <c r="F595" s="39">
        <v>35090002.880000003</v>
      </c>
      <c r="G595" s="39">
        <v>6970135.1900000004</v>
      </c>
    </row>
    <row r="596" spans="1:7" ht="10.2">
      <c r="A596" s="37" t="s">
        <v>215</v>
      </c>
      <c r="B596" s="37" t="s">
        <v>195</v>
      </c>
      <c r="C596" s="37" t="s">
        <v>191</v>
      </c>
      <c r="D596" s="37" t="s">
        <v>189</v>
      </c>
      <c r="E596" s="39">
        <v>2030.77</v>
      </c>
      <c r="F596" s="39">
        <v>2336164.84</v>
      </c>
      <c r="G596" s="39">
        <v>195723.46</v>
      </c>
    </row>
    <row r="597" spans="1:7" ht="10.2">
      <c r="A597" s="37" t="s">
        <v>215</v>
      </c>
      <c r="B597" s="37" t="s">
        <v>195</v>
      </c>
      <c r="C597" s="37" t="s">
        <v>191</v>
      </c>
      <c r="D597" s="37" t="s">
        <v>190</v>
      </c>
      <c r="E597" s="39">
        <v>135807.99</v>
      </c>
      <c r="F597" s="39">
        <v>17244942.440000001</v>
      </c>
      <c r="G597" s="39">
        <v>5043727</v>
      </c>
    </row>
    <row r="598" spans="1:7" ht="10.2">
      <c r="A598" s="37" t="s">
        <v>215</v>
      </c>
      <c r="B598" s="37" t="s">
        <v>196</v>
      </c>
      <c r="C598" s="37" t="s">
        <v>188</v>
      </c>
      <c r="D598" s="37" t="s">
        <v>189</v>
      </c>
      <c r="E598" s="39">
        <v>3994.43</v>
      </c>
      <c r="F598" s="39">
        <v>4027689.11</v>
      </c>
      <c r="G598" s="39">
        <v>344358.37</v>
      </c>
    </row>
    <row r="599" spans="1:7" ht="10.2">
      <c r="A599" s="37" t="s">
        <v>215</v>
      </c>
      <c r="B599" s="37" t="s">
        <v>196</v>
      </c>
      <c r="C599" s="37" t="s">
        <v>188</v>
      </c>
      <c r="D599" s="37" t="s">
        <v>190</v>
      </c>
      <c r="E599" s="39">
        <v>128583.67</v>
      </c>
      <c r="F599" s="39">
        <v>31188959.670000002</v>
      </c>
      <c r="G599" s="39">
        <v>6971155.6600000001</v>
      </c>
    </row>
    <row r="600" spans="1:7" ht="10.2">
      <c r="A600" s="37" t="s">
        <v>215</v>
      </c>
      <c r="B600" s="37" t="s">
        <v>196</v>
      </c>
      <c r="C600" s="37" t="s">
        <v>191</v>
      </c>
      <c r="D600" s="37" t="s">
        <v>189</v>
      </c>
      <c r="E600" s="39">
        <v>2973.50</v>
      </c>
      <c r="F600" s="39">
        <v>3356623.83</v>
      </c>
      <c r="G600" s="39">
        <v>275713.63</v>
      </c>
    </row>
    <row r="601" spans="1:7" ht="10.2">
      <c r="A601" s="37" t="s">
        <v>215</v>
      </c>
      <c r="B601" s="37" t="s">
        <v>196</v>
      </c>
      <c r="C601" s="37" t="s">
        <v>191</v>
      </c>
      <c r="D601" s="37" t="s">
        <v>190</v>
      </c>
      <c r="E601" s="39">
        <v>131447.87</v>
      </c>
      <c r="F601" s="39">
        <v>19517878.399999999</v>
      </c>
      <c r="G601" s="39">
        <v>5475283.7999999998</v>
      </c>
    </row>
    <row r="602" spans="1:7" ht="10.2">
      <c r="A602" s="37" t="s">
        <v>215</v>
      </c>
      <c r="B602" s="37" t="s">
        <v>197</v>
      </c>
      <c r="C602" s="37" t="s">
        <v>188</v>
      </c>
      <c r="D602" s="37" t="s">
        <v>189</v>
      </c>
      <c r="E602" s="39">
        <v>4856.95</v>
      </c>
      <c r="F602" s="39">
        <v>5402026.9000000004</v>
      </c>
      <c r="G602" s="39">
        <v>426601.19</v>
      </c>
    </row>
    <row r="603" spans="1:7" ht="10.2">
      <c r="A603" s="37" t="s">
        <v>215</v>
      </c>
      <c r="B603" s="37" t="s">
        <v>197</v>
      </c>
      <c r="C603" s="37" t="s">
        <v>188</v>
      </c>
      <c r="D603" s="37" t="s">
        <v>190</v>
      </c>
      <c r="E603" s="39">
        <v>134528.84</v>
      </c>
      <c r="F603" s="39">
        <v>36819935.329999998</v>
      </c>
      <c r="G603" s="39">
        <v>7712247.29</v>
      </c>
    </row>
    <row r="604" spans="1:7" ht="10.2">
      <c r="A604" s="37" t="s">
        <v>215</v>
      </c>
      <c r="B604" s="37" t="s">
        <v>197</v>
      </c>
      <c r="C604" s="37" t="s">
        <v>191</v>
      </c>
      <c r="D604" s="37" t="s">
        <v>189</v>
      </c>
      <c r="E604" s="39">
        <v>4085.97</v>
      </c>
      <c r="F604" s="39">
        <v>5048957.92</v>
      </c>
      <c r="G604" s="39">
        <v>381145.22</v>
      </c>
    </row>
    <row r="605" spans="1:7" ht="10.2">
      <c r="A605" s="37" t="s">
        <v>215</v>
      </c>
      <c r="B605" s="37" t="s">
        <v>197</v>
      </c>
      <c r="C605" s="37" t="s">
        <v>191</v>
      </c>
      <c r="D605" s="37" t="s">
        <v>190</v>
      </c>
      <c r="E605" s="39">
        <v>135158.26</v>
      </c>
      <c r="F605" s="39">
        <v>24896170.82</v>
      </c>
      <c r="G605" s="39">
        <v>6187324.4900000002</v>
      </c>
    </row>
    <row r="606" spans="1:7" ht="10.2">
      <c r="A606" s="37" t="s">
        <v>215</v>
      </c>
      <c r="B606" s="37" t="s">
        <v>198</v>
      </c>
      <c r="C606" s="37" t="s">
        <v>188</v>
      </c>
      <c r="D606" s="37" t="s">
        <v>189</v>
      </c>
      <c r="E606" s="39">
        <v>6558.04</v>
      </c>
      <c r="F606" s="39">
        <v>8701615.4900000002</v>
      </c>
      <c r="G606" s="39">
        <v>615570.32</v>
      </c>
    </row>
    <row r="607" spans="1:7" ht="10.2">
      <c r="A607" s="37" t="s">
        <v>215</v>
      </c>
      <c r="B607" s="37" t="s">
        <v>198</v>
      </c>
      <c r="C607" s="37" t="s">
        <v>188</v>
      </c>
      <c r="D607" s="37" t="s">
        <v>190</v>
      </c>
      <c r="E607" s="39">
        <v>142195.83</v>
      </c>
      <c r="F607" s="39">
        <v>45916232.909999996</v>
      </c>
      <c r="G607" s="39">
        <v>8433174.3300000001</v>
      </c>
    </row>
    <row r="608" spans="1:7" ht="10.2">
      <c r="A608" s="37" t="s">
        <v>215</v>
      </c>
      <c r="B608" s="37" t="s">
        <v>198</v>
      </c>
      <c r="C608" s="37" t="s">
        <v>191</v>
      </c>
      <c r="D608" s="37" t="s">
        <v>189</v>
      </c>
      <c r="E608" s="39">
        <v>5593.72</v>
      </c>
      <c r="F608" s="39">
        <v>6302377.3899999997</v>
      </c>
      <c r="G608" s="39">
        <v>517695.42</v>
      </c>
    </row>
    <row r="609" spans="1:7" ht="10.2">
      <c r="A609" s="37" t="s">
        <v>215</v>
      </c>
      <c r="B609" s="37" t="s">
        <v>198</v>
      </c>
      <c r="C609" s="37" t="s">
        <v>191</v>
      </c>
      <c r="D609" s="37" t="s">
        <v>190</v>
      </c>
      <c r="E609" s="39">
        <v>143830.56</v>
      </c>
      <c r="F609" s="39">
        <v>34779958.469999999</v>
      </c>
      <c r="G609" s="39">
        <v>7332775.3200000003</v>
      </c>
    </row>
    <row r="610" spans="1:7" ht="10.2">
      <c r="A610" s="37" t="s">
        <v>215</v>
      </c>
      <c r="B610" s="37" t="s">
        <v>199</v>
      </c>
      <c r="C610" s="37" t="s">
        <v>188</v>
      </c>
      <c r="D610" s="37" t="s">
        <v>189</v>
      </c>
      <c r="E610" s="39">
        <v>6958.56</v>
      </c>
      <c r="F610" s="39">
        <v>10197644.15</v>
      </c>
      <c r="G610" s="39">
        <v>612445.39</v>
      </c>
    </row>
    <row r="611" spans="1:7" ht="10.2">
      <c r="A611" s="37" t="s">
        <v>215</v>
      </c>
      <c r="B611" s="37" t="s">
        <v>199</v>
      </c>
      <c r="C611" s="37" t="s">
        <v>188</v>
      </c>
      <c r="D611" s="37" t="s">
        <v>190</v>
      </c>
      <c r="E611" s="39">
        <v>132905.18</v>
      </c>
      <c r="F611" s="39">
        <v>47416761.909999996</v>
      </c>
      <c r="G611" s="39">
        <v>7810646.7599999998</v>
      </c>
    </row>
    <row r="612" spans="1:7" ht="10.2">
      <c r="A612" s="37" t="s">
        <v>215</v>
      </c>
      <c r="B612" s="37" t="s">
        <v>199</v>
      </c>
      <c r="C612" s="37" t="s">
        <v>191</v>
      </c>
      <c r="D612" s="37" t="s">
        <v>189</v>
      </c>
      <c r="E612" s="39">
        <v>7824.81</v>
      </c>
      <c r="F612" s="39">
        <v>11664615.529999999</v>
      </c>
      <c r="G612" s="39">
        <v>725857.79</v>
      </c>
    </row>
    <row r="613" spans="1:7" ht="10.2">
      <c r="A613" s="37" t="s">
        <v>215</v>
      </c>
      <c r="B613" s="37" t="s">
        <v>199</v>
      </c>
      <c r="C613" s="37" t="s">
        <v>191</v>
      </c>
      <c r="D613" s="37" t="s">
        <v>190</v>
      </c>
      <c r="E613" s="39">
        <v>135954.33</v>
      </c>
      <c r="F613" s="39">
        <v>43193832.020000003</v>
      </c>
      <c r="G613" s="39">
        <v>7749063.6900000004</v>
      </c>
    </row>
    <row r="614" spans="1:7" ht="10.2">
      <c r="A614" s="37" t="s">
        <v>215</v>
      </c>
      <c r="B614" s="37" t="s">
        <v>200</v>
      </c>
      <c r="C614" s="37" t="s">
        <v>188</v>
      </c>
      <c r="D614" s="37" t="s">
        <v>189</v>
      </c>
      <c r="E614" s="39">
        <v>6880.80</v>
      </c>
      <c r="F614" s="39">
        <v>11058375.33</v>
      </c>
      <c r="G614" s="39">
        <v>618607.53</v>
      </c>
    </row>
    <row r="615" spans="1:7" ht="10.2">
      <c r="A615" s="37" t="s">
        <v>215</v>
      </c>
      <c r="B615" s="37" t="s">
        <v>200</v>
      </c>
      <c r="C615" s="37" t="s">
        <v>188</v>
      </c>
      <c r="D615" s="37" t="s">
        <v>190</v>
      </c>
      <c r="E615" s="39">
        <v>103923.86</v>
      </c>
      <c r="F615" s="39">
        <v>42192441.009999998</v>
      </c>
      <c r="G615" s="39">
        <v>6252168.6699999999</v>
      </c>
    </row>
    <row r="616" spans="1:7" ht="10.2">
      <c r="A616" s="37" t="s">
        <v>215</v>
      </c>
      <c r="B616" s="37" t="s">
        <v>200</v>
      </c>
      <c r="C616" s="37" t="s">
        <v>191</v>
      </c>
      <c r="D616" s="37" t="s">
        <v>189</v>
      </c>
      <c r="E616" s="39">
        <v>9317.22</v>
      </c>
      <c r="F616" s="39">
        <v>16450171.289999999</v>
      </c>
      <c r="G616" s="39">
        <v>948701.65</v>
      </c>
    </row>
    <row r="617" spans="1:7" ht="10.2">
      <c r="A617" s="37" t="s">
        <v>215</v>
      </c>
      <c r="B617" s="37" t="s">
        <v>200</v>
      </c>
      <c r="C617" s="37" t="s">
        <v>191</v>
      </c>
      <c r="D617" s="37" t="s">
        <v>190</v>
      </c>
      <c r="E617" s="39">
        <v>104855.58</v>
      </c>
      <c r="F617" s="39">
        <v>42476544.859999999</v>
      </c>
      <c r="G617" s="39">
        <v>6525357.4100000001</v>
      </c>
    </row>
    <row r="618" spans="1:7" ht="10.2">
      <c r="A618" s="37" t="s">
        <v>215</v>
      </c>
      <c r="B618" s="37" t="s">
        <v>201</v>
      </c>
      <c r="C618" s="37" t="s">
        <v>188</v>
      </c>
      <c r="D618" s="37" t="s">
        <v>189</v>
      </c>
      <c r="E618" s="39">
        <v>7647.38</v>
      </c>
      <c r="F618" s="39">
        <v>13239137.779999999</v>
      </c>
      <c r="G618" s="39">
        <v>715228.30</v>
      </c>
    </row>
    <row r="619" spans="1:7" ht="10.2">
      <c r="A619" s="37" t="s">
        <v>215</v>
      </c>
      <c r="B619" s="37" t="s">
        <v>201</v>
      </c>
      <c r="C619" s="37" t="s">
        <v>188</v>
      </c>
      <c r="D619" s="37" t="s">
        <v>190</v>
      </c>
      <c r="E619" s="39">
        <v>84324.88</v>
      </c>
      <c r="F619" s="39">
        <v>39764999.729999997</v>
      </c>
      <c r="G619" s="39">
        <v>5353201.55</v>
      </c>
    </row>
    <row r="620" spans="1:7" ht="10.2">
      <c r="A620" s="37" t="s">
        <v>215</v>
      </c>
      <c r="B620" s="37" t="s">
        <v>201</v>
      </c>
      <c r="C620" s="37" t="s">
        <v>191</v>
      </c>
      <c r="D620" s="37" t="s">
        <v>189</v>
      </c>
      <c r="E620" s="39">
        <v>10044.60</v>
      </c>
      <c r="F620" s="39">
        <v>18045423.780000001</v>
      </c>
      <c r="G620" s="39">
        <v>974999.14</v>
      </c>
    </row>
    <row r="621" spans="1:7" ht="10.2">
      <c r="A621" s="37" t="s">
        <v>215</v>
      </c>
      <c r="B621" s="37" t="s">
        <v>201</v>
      </c>
      <c r="C621" s="37" t="s">
        <v>191</v>
      </c>
      <c r="D621" s="37" t="s">
        <v>190</v>
      </c>
      <c r="E621" s="39">
        <v>78407.49</v>
      </c>
      <c r="F621" s="39">
        <v>41398757.049999997</v>
      </c>
      <c r="G621" s="39">
        <v>5311997.41</v>
      </c>
    </row>
    <row r="622" spans="1:7" ht="10.2">
      <c r="A622" s="37" t="s">
        <v>215</v>
      </c>
      <c r="B622" s="37" t="s">
        <v>202</v>
      </c>
      <c r="C622" s="37" t="s">
        <v>188</v>
      </c>
      <c r="D622" s="37" t="s">
        <v>189</v>
      </c>
      <c r="E622" s="39">
        <v>9778.80</v>
      </c>
      <c r="F622" s="39">
        <v>18211944.620000001</v>
      </c>
      <c r="G622" s="39">
        <v>949133.52</v>
      </c>
    </row>
    <row r="623" spans="1:7" ht="10.2">
      <c r="A623" s="37" t="s">
        <v>215</v>
      </c>
      <c r="B623" s="37" t="s">
        <v>202</v>
      </c>
      <c r="C623" s="37" t="s">
        <v>188</v>
      </c>
      <c r="D623" s="37" t="s">
        <v>190</v>
      </c>
      <c r="E623" s="39">
        <v>74539.84</v>
      </c>
      <c r="F623" s="39">
        <v>42395421.460000001</v>
      </c>
      <c r="G623" s="39">
        <v>4936422.05</v>
      </c>
    </row>
    <row r="624" spans="1:7" ht="10.2">
      <c r="A624" s="37" t="s">
        <v>215</v>
      </c>
      <c r="B624" s="37" t="s">
        <v>202</v>
      </c>
      <c r="C624" s="37" t="s">
        <v>191</v>
      </c>
      <c r="D624" s="37" t="s">
        <v>189</v>
      </c>
      <c r="E624" s="39">
        <v>10988.06</v>
      </c>
      <c r="F624" s="39">
        <v>19384668.140000001</v>
      </c>
      <c r="G624" s="39">
        <v>1064792.41</v>
      </c>
    </row>
    <row r="625" spans="1:7" ht="10.2">
      <c r="A625" s="37" t="s">
        <v>215</v>
      </c>
      <c r="B625" s="37" t="s">
        <v>202</v>
      </c>
      <c r="C625" s="37" t="s">
        <v>191</v>
      </c>
      <c r="D625" s="37" t="s">
        <v>190</v>
      </c>
      <c r="E625" s="39">
        <v>67221.95</v>
      </c>
      <c r="F625" s="39">
        <v>45561879.280000001</v>
      </c>
      <c r="G625" s="39">
        <v>4880455.28</v>
      </c>
    </row>
    <row r="626" spans="1:7" ht="10.2">
      <c r="A626" s="37" t="s">
        <v>215</v>
      </c>
      <c r="B626" s="37" t="s">
        <v>203</v>
      </c>
      <c r="C626" s="37" t="s">
        <v>188</v>
      </c>
      <c r="D626" s="37" t="s">
        <v>189</v>
      </c>
      <c r="E626" s="39">
        <v>11029.29</v>
      </c>
      <c r="F626" s="39">
        <v>20563854.91</v>
      </c>
      <c r="G626" s="39">
        <v>1068399.69</v>
      </c>
    </row>
    <row r="627" spans="1:7" ht="10.2">
      <c r="A627" s="37" t="s">
        <v>215</v>
      </c>
      <c r="B627" s="37" t="s">
        <v>203</v>
      </c>
      <c r="C627" s="37" t="s">
        <v>188</v>
      </c>
      <c r="D627" s="37" t="s">
        <v>190</v>
      </c>
      <c r="E627" s="39">
        <v>56725.75</v>
      </c>
      <c r="F627" s="39">
        <v>37630544.520000003</v>
      </c>
      <c r="G627" s="39">
        <v>3977795.31</v>
      </c>
    </row>
    <row r="628" spans="1:7" ht="10.2">
      <c r="A628" s="37" t="s">
        <v>215</v>
      </c>
      <c r="B628" s="37" t="s">
        <v>203</v>
      </c>
      <c r="C628" s="37" t="s">
        <v>191</v>
      </c>
      <c r="D628" s="37" t="s">
        <v>189</v>
      </c>
      <c r="E628" s="39">
        <v>10769.10</v>
      </c>
      <c r="F628" s="39">
        <v>20954184.800000001</v>
      </c>
      <c r="G628" s="39">
        <v>1067084.51</v>
      </c>
    </row>
    <row r="629" spans="1:7" ht="10.2">
      <c r="A629" s="37" t="s">
        <v>215</v>
      </c>
      <c r="B629" s="37" t="s">
        <v>203</v>
      </c>
      <c r="C629" s="37" t="s">
        <v>191</v>
      </c>
      <c r="D629" s="37" t="s">
        <v>190</v>
      </c>
      <c r="E629" s="39">
        <v>48398.58</v>
      </c>
      <c r="F629" s="39">
        <v>36256253.340000004</v>
      </c>
      <c r="G629" s="39">
        <v>3675228.43</v>
      </c>
    </row>
    <row r="630" spans="1:7" ht="10.2">
      <c r="A630" s="37" t="s">
        <v>215</v>
      </c>
      <c r="B630" s="37" t="s">
        <v>204</v>
      </c>
      <c r="C630" s="37" t="s">
        <v>188</v>
      </c>
      <c r="D630" s="37" t="s">
        <v>189</v>
      </c>
      <c r="E630" s="39">
        <v>10106.38</v>
      </c>
      <c r="F630" s="39">
        <v>19978448.780000001</v>
      </c>
      <c r="G630" s="39">
        <v>959586.41</v>
      </c>
    </row>
    <row r="631" spans="1:7" ht="10.2">
      <c r="A631" s="37" t="s">
        <v>215</v>
      </c>
      <c r="B631" s="37" t="s">
        <v>204</v>
      </c>
      <c r="C631" s="37" t="s">
        <v>188</v>
      </c>
      <c r="D631" s="37" t="s">
        <v>190</v>
      </c>
      <c r="E631" s="39">
        <v>33742.59</v>
      </c>
      <c r="F631" s="39">
        <v>24482278.969999999</v>
      </c>
      <c r="G631" s="39">
        <v>2449614.43</v>
      </c>
    </row>
    <row r="632" spans="1:7" ht="10.2">
      <c r="A632" s="37" t="s">
        <v>215</v>
      </c>
      <c r="B632" s="37" t="s">
        <v>204</v>
      </c>
      <c r="C632" s="37" t="s">
        <v>191</v>
      </c>
      <c r="D632" s="37" t="s">
        <v>189</v>
      </c>
      <c r="E632" s="39">
        <v>7256.07</v>
      </c>
      <c r="F632" s="39">
        <v>14297617.84</v>
      </c>
      <c r="G632" s="39">
        <v>745892.14</v>
      </c>
    </row>
    <row r="633" spans="1:7" ht="10.2">
      <c r="A633" s="37" t="s">
        <v>215</v>
      </c>
      <c r="B633" s="37" t="s">
        <v>204</v>
      </c>
      <c r="C633" s="37" t="s">
        <v>191</v>
      </c>
      <c r="D633" s="37" t="s">
        <v>190</v>
      </c>
      <c r="E633" s="39">
        <v>26393.81</v>
      </c>
      <c r="F633" s="39">
        <v>22459972.52</v>
      </c>
      <c r="G633" s="39">
        <v>2113024.05</v>
      </c>
    </row>
    <row r="634" spans="1:7" ht="10.2">
      <c r="A634" s="37" t="s">
        <v>215</v>
      </c>
      <c r="B634" s="37" t="s">
        <v>205</v>
      </c>
      <c r="C634" s="37" t="s">
        <v>188</v>
      </c>
      <c r="D634" s="37" t="s">
        <v>189</v>
      </c>
      <c r="E634" s="39">
        <v>9446.06</v>
      </c>
      <c r="F634" s="39">
        <v>20821593.239999998</v>
      </c>
      <c r="G634" s="39">
        <v>963155.10</v>
      </c>
    </row>
    <row r="635" spans="1:7" ht="10.2">
      <c r="A635" s="37" t="s">
        <v>215</v>
      </c>
      <c r="B635" s="37" t="s">
        <v>205</v>
      </c>
      <c r="C635" s="37" t="s">
        <v>188</v>
      </c>
      <c r="D635" s="37" t="s">
        <v>190</v>
      </c>
      <c r="E635" s="39">
        <v>19696.42</v>
      </c>
      <c r="F635" s="39">
        <v>16605045.300000001</v>
      </c>
      <c r="G635" s="39">
        <v>1512076.35</v>
      </c>
    </row>
    <row r="636" spans="1:7" ht="10.2">
      <c r="A636" s="37" t="s">
        <v>215</v>
      </c>
      <c r="B636" s="37" t="s">
        <v>205</v>
      </c>
      <c r="C636" s="37" t="s">
        <v>191</v>
      </c>
      <c r="D636" s="37" t="s">
        <v>189</v>
      </c>
      <c r="E636" s="39">
        <v>5320.45</v>
      </c>
      <c r="F636" s="39">
        <v>11734511.75</v>
      </c>
      <c r="G636" s="39">
        <v>581960.74</v>
      </c>
    </row>
    <row r="637" spans="1:7" ht="10.2">
      <c r="A637" s="37" t="s">
        <v>215</v>
      </c>
      <c r="B637" s="37" t="s">
        <v>205</v>
      </c>
      <c r="C637" s="37" t="s">
        <v>191</v>
      </c>
      <c r="D637" s="37" t="s">
        <v>190</v>
      </c>
      <c r="E637" s="39">
        <v>12173.31</v>
      </c>
      <c r="F637" s="39">
        <v>11847271.4</v>
      </c>
      <c r="G637" s="39">
        <v>1004394.89</v>
      </c>
    </row>
    <row r="638" spans="1:7" ht="10.2">
      <c r="A638" s="37" t="s">
        <v>215</v>
      </c>
      <c r="B638" s="37" t="s">
        <v>206</v>
      </c>
      <c r="C638" s="37" t="s">
        <v>188</v>
      </c>
      <c r="D638" s="37" t="s">
        <v>189</v>
      </c>
      <c r="E638" s="39">
        <v>8887.06</v>
      </c>
      <c r="F638" s="39">
        <v>21506419.210000001</v>
      </c>
      <c r="G638" s="39">
        <v>936305.36</v>
      </c>
    </row>
    <row r="639" spans="1:7" ht="10.2">
      <c r="A639" s="37" t="s">
        <v>215</v>
      </c>
      <c r="B639" s="37" t="s">
        <v>206</v>
      </c>
      <c r="C639" s="37" t="s">
        <v>188</v>
      </c>
      <c r="D639" s="37" t="s">
        <v>190</v>
      </c>
      <c r="E639" s="39">
        <v>8138.86</v>
      </c>
      <c r="F639" s="39">
        <v>8207693.0199999996</v>
      </c>
      <c r="G639" s="39">
        <v>663466.12</v>
      </c>
    </row>
    <row r="640" spans="1:7" ht="10.2">
      <c r="A640" s="37" t="s">
        <v>215</v>
      </c>
      <c r="B640" s="37" t="s">
        <v>206</v>
      </c>
      <c r="C640" s="37" t="s">
        <v>191</v>
      </c>
      <c r="D640" s="37" t="s">
        <v>189</v>
      </c>
      <c r="E640" s="39">
        <v>2553.79</v>
      </c>
      <c r="F640" s="39">
        <v>5484380.0999999996</v>
      </c>
      <c r="G640" s="39">
        <v>282085.26</v>
      </c>
    </row>
    <row r="641" spans="1:7" ht="10.2">
      <c r="A641" s="37" t="s">
        <v>215</v>
      </c>
      <c r="B641" s="37" t="s">
        <v>206</v>
      </c>
      <c r="C641" s="37" t="s">
        <v>191</v>
      </c>
      <c r="D641" s="37" t="s">
        <v>190</v>
      </c>
      <c r="E641" s="39">
        <v>4034.80</v>
      </c>
      <c r="F641" s="39">
        <v>4244913.06</v>
      </c>
      <c r="G641" s="39">
        <v>346550.28</v>
      </c>
    </row>
    <row r="642" spans="1:7" ht="10.2">
      <c r="A642" s="37" t="s">
        <v>216</v>
      </c>
      <c r="B642" s="37" t="s">
        <v>187</v>
      </c>
      <c r="C642" s="37" t="s">
        <v>188</v>
      </c>
      <c r="D642" s="37" t="s">
        <v>189</v>
      </c>
      <c r="E642" s="39">
        <v>3387.13</v>
      </c>
      <c r="F642" s="39">
        <v>1826317.62</v>
      </c>
      <c r="G642" s="39">
        <v>62040.69</v>
      </c>
    </row>
    <row r="643" spans="1:7" ht="10.2">
      <c r="A643" s="37" t="s">
        <v>216</v>
      </c>
      <c r="B643" s="37" t="s">
        <v>187</v>
      </c>
      <c r="C643" s="37" t="s">
        <v>188</v>
      </c>
      <c r="D643" s="37" t="s">
        <v>190</v>
      </c>
      <c r="E643" s="39">
        <v>281872.32</v>
      </c>
      <c r="F643" s="39">
        <v>25623280.890000001</v>
      </c>
      <c r="G643" s="39">
        <v>2258549.89</v>
      </c>
    </row>
    <row r="644" spans="1:7" ht="10.2">
      <c r="A644" s="37" t="s">
        <v>216</v>
      </c>
      <c r="B644" s="37" t="s">
        <v>187</v>
      </c>
      <c r="C644" s="37" t="s">
        <v>191</v>
      </c>
      <c r="D644" s="37" t="s">
        <v>189</v>
      </c>
      <c r="E644" s="39">
        <v>3807.29</v>
      </c>
      <c r="F644" s="39">
        <v>1366986.61</v>
      </c>
      <c r="G644" s="39">
        <v>58322.63</v>
      </c>
    </row>
    <row r="645" spans="1:7" ht="10.2">
      <c r="A645" s="37" t="s">
        <v>216</v>
      </c>
      <c r="B645" s="37" t="s">
        <v>187</v>
      </c>
      <c r="C645" s="37" t="s">
        <v>191</v>
      </c>
      <c r="D645" s="37" t="s">
        <v>190</v>
      </c>
      <c r="E645" s="39">
        <v>299703.94</v>
      </c>
      <c r="F645" s="39">
        <v>26718147.670000002</v>
      </c>
      <c r="G645" s="39">
        <v>2425744.53</v>
      </c>
    </row>
    <row r="646" spans="1:7" ht="10.2">
      <c r="A646" s="37" t="s">
        <v>216</v>
      </c>
      <c r="B646" s="37" t="s">
        <v>192</v>
      </c>
      <c r="C646" s="37" t="s">
        <v>188</v>
      </c>
      <c r="D646" s="37" t="s">
        <v>189</v>
      </c>
      <c r="E646" s="39">
        <v>3262</v>
      </c>
      <c r="F646" s="39">
        <v>3649193.72</v>
      </c>
      <c r="G646" s="39">
        <v>252935.87</v>
      </c>
    </row>
    <row r="647" spans="1:7" ht="10.2">
      <c r="A647" s="37" t="s">
        <v>216</v>
      </c>
      <c r="B647" s="37" t="s">
        <v>192</v>
      </c>
      <c r="C647" s="37" t="s">
        <v>188</v>
      </c>
      <c r="D647" s="37" t="s">
        <v>190</v>
      </c>
      <c r="E647" s="39">
        <v>116091.92</v>
      </c>
      <c r="F647" s="39">
        <v>21734408.050000001</v>
      </c>
      <c r="G647" s="39">
        <v>5383958.3099999996</v>
      </c>
    </row>
    <row r="648" spans="1:7" ht="10.2">
      <c r="A648" s="37" t="s">
        <v>216</v>
      </c>
      <c r="B648" s="37" t="s">
        <v>192</v>
      </c>
      <c r="C648" s="37" t="s">
        <v>191</v>
      </c>
      <c r="D648" s="37" t="s">
        <v>189</v>
      </c>
      <c r="E648" s="39">
        <v>2140.37</v>
      </c>
      <c r="F648" s="39">
        <v>2003334.03</v>
      </c>
      <c r="G648" s="39">
        <v>175744.17</v>
      </c>
    </row>
    <row r="649" spans="1:7" ht="10.2">
      <c r="A649" s="37" t="s">
        <v>216</v>
      </c>
      <c r="B649" s="37" t="s">
        <v>192</v>
      </c>
      <c r="C649" s="37" t="s">
        <v>191</v>
      </c>
      <c r="D649" s="37" t="s">
        <v>190</v>
      </c>
      <c r="E649" s="39">
        <v>117873.73</v>
      </c>
      <c r="F649" s="39">
        <v>11949051</v>
      </c>
      <c r="G649" s="39">
        <v>3710734.96</v>
      </c>
    </row>
    <row r="650" spans="1:7" ht="10.2">
      <c r="A650" s="37" t="s">
        <v>216</v>
      </c>
      <c r="B650" s="37" t="s">
        <v>193</v>
      </c>
      <c r="C650" s="37" t="s">
        <v>188</v>
      </c>
      <c r="D650" s="37" t="s">
        <v>189</v>
      </c>
      <c r="E650" s="39">
        <v>2862.72</v>
      </c>
      <c r="F650" s="39">
        <v>3185829.13</v>
      </c>
      <c r="G650" s="39">
        <v>255060.06</v>
      </c>
    </row>
    <row r="651" spans="1:7" ht="10.2">
      <c r="A651" s="37" t="s">
        <v>216</v>
      </c>
      <c r="B651" s="37" t="s">
        <v>193</v>
      </c>
      <c r="C651" s="37" t="s">
        <v>188</v>
      </c>
      <c r="D651" s="37" t="s">
        <v>190</v>
      </c>
      <c r="E651" s="39">
        <v>98178.84</v>
      </c>
      <c r="F651" s="39">
        <v>24589536.300000001</v>
      </c>
      <c r="G651" s="39">
        <v>4725978.73</v>
      </c>
    </row>
    <row r="652" spans="1:7" ht="10.2">
      <c r="A652" s="37" t="s">
        <v>216</v>
      </c>
      <c r="B652" s="37" t="s">
        <v>193</v>
      </c>
      <c r="C652" s="37" t="s">
        <v>191</v>
      </c>
      <c r="D652" s="37" t="s">
        <v>189</v>
      </c>
      <c r="E652" s="39">
        <v>2303.31</v>
      </c>
      <c r="F652" s="39">
        <v>2250891.67</v>
      </c>
      <c r="G652" s="39">
        <v>187938.17</v>
      </c>
    </row>
    <row r="653" spans="1:7" ht="10.2">
      <c r="A653" s="37" t="s">
        <v>216</v>
      </c>
      <c r="B653" s="37" t="s">
        <v>193</v>
      </c>
      <c r="C653" s="37" t="s">
        <v>191</v>
      </c>
      <c r="D653" s="37" t="s">
        <v>190</v>
      </c>
      <c r="E653" s="39">
        <v>104781.36</v>
      </c>
      <c r="F653" s="39">
        <v>11921595.16</v>
      </c>
      <c r="G653" s="39">
        <v>3380991.84</v>
      </c>
    </row>
    <row r="654" spans="1:7" ht="10.2">
      <c r="A654" s="37" t="s">
        <v>216</v>
      </c>
      <c r="B654" s="37" t="s">
        <v>194</v>
      </c>
      <c r="C654" s="37" t="s">
        <v>188</v>
      </c>
      <c r="D654" s="37" t="s">
        <v>189</v>
      </c>
      <c r="E654" s="39">
        <v>3292</v>
      </c>
      <c r="F654" s="39">
        <v>2743310.53</v>
      </c>
      <c r="G654" s="39">
        <v>247749.02</v>
      </c>
    </row>
    <row r="655" spans="1:7" ht="10.2">
      <c r="A655" s="37" t="s">
        <v>216</v>
      </c>
      <c r="B655" s="37" t="s">
        <v>194</v>
      </c>
      <c r="C655" s="37" t="s">
        <v>188</v>
      </c>
      <c r="D655" s="37" t="s">
        <v>190</v>
      </c>
      <c r="E655" s="39">
        <v>108414.97</v>
      </c>
      <c r="F655" s="39">
        <v>33058830.620000001</v>
      </c>
      <c r="G655" s="39">
        <v>5390074.8899999997</v>
      </c>
    </row>
    <row r="656" spans="1:7" ht="10.2">
      <c r="A656" s="37" t="s">
        <v>216</v>
      </c>
      <c r="B656" s="37" t="s">
        <v>194</v>
      </c>
      <c r="C656" s="37" t="s">
        <v>191</v>
      </c>
      <c r="D656" s="37" t="s">
        <v>189</v>
      </c>
      <c r="E656" s="39">
        <v>2279.56</v>
      </c>
      <c r="F656" s="39">
        <v>2507385.35</v>
      </c>
      <c r="G656" s="39">
        <v>229971.87</v>
      </c>
    </row>
    <row r="657" spans="1:7" ht="10.2">
      <c r="A657" s="37" t="s">
        <v>216</v>
      </c>
      <c r="B657" s="37" t="s">
        <v>194</v>
      </c>
      <c r="C657" s="37" t="s">
        <v>191</v>
      </c>
      <c r="D657" s="37" t="s">
        <v>190</v>
      </c>
      <c r="E657" s="39">
        <v>114051.60</v>
      </c>
      <c r="F657" s="39">
        <v>12396386.630000001</v>
      </c>
      <c r="G657" s="39">
        <v>3909794.26</v>
      </c>
    </row>
    <row r="658" spans="1:7" ht="10.2">
      <c r="A658" s="37" t="s">
        <v>216</v>
      </c>
      <c r="B658" s="37" t="s">
        <v>195</v>
      </c>
      <c r="C658" s="37" t="s">
        <v>188</v>
      </c>
      <c r="D658" s="37" t="s">
        <v>189</v>
      </c>
      <c r="E658" s="39">
        <v>3436.02</v>
      </c>
      <c r="F658" s="39">
        <v>3404182.52</v>
      </c>
      <c r="G658" s="39">
        <v>296305.36</v>
      </c>
    </row>
    <row r="659" spans="1:7" ht="10.2">
      <c r="A659" s="37" t="s">
        <v>216</v>
      </c>
      <c r="B659" s="37" t="s">
        <v>195</v>
      </c>
      <c r="C659" s="37" t="s">
        <v>188</v>
      </c>
      <c r="D659" s="37" t="s">
        <v>190</v>
      </c>
      <c r="E659" s="39">
        <v>110276.61</v>
      </c>
      <c r="F659" s="39">
        <v>28962372.309999999</v>
      </c>
      <c r="G659" s="39">
        <v>5753348.2300000004</v>
      </c>
    </row>
    <row r="660" spans="1:7" ht="10.2">
      <c r="A660" s="37" t="s">
        <v>216</v>
      </c>
      <c r="B660" s="37" t="s">
        <v>195</v>
      </c>
      <c r="C660" s="37" t="s">
        <v>191</v>
      </c>
      <c r="D660" s="37" t="s">
        <v>189</v>
      </c>
      <c r="E660" s="39">
        <v>3130.65</v>
      </c>
      <c r="F660" s="39">
        <v>3391798.85</v>
      </c>
      <c r="G660" s="39">
        <v>274033.10</v>
      </c>
    </row>
    <row r="661" spans="1:7" ht="10.2">
      <c r="A661" s="37" t="s">
        <v>216</v>
      </c>
      <c r="B661" s="37" t="s">
        <v>195</v>
      </c>
      <c r="C661" s="37" t="s">
        <v>191</v>
      </c>
      <c r="D661" s="37" t="s">
        <v>190</v>
      </c>
      <c r="E661" s="39">
        <v>116235.09</v>
      </c>
      <c r="F661" s="39">
        <v>15674891.4</v>
      </c>
      <c r="G661" s="39">
        <v>4206198.19</v>
      </c>
    </row>
    <row r="662" spans="1:7" ht="10.2">
      <c r="A662" s="37" t="s">
        <v>216</v>
      </c>
      <c r="B662" s="37" t="s">
        <v>196</v>
      </c>
      <c r="C662" s="37" t="s">
        <v>188</v>
      </c>
      <c r="D662" s="37" t="s">
        <v>189</v>
      </c>
      <c r="E662" s="39">
        <v>3997.46</v>
      </c>
      <c r="F662" s="39">
        <v>4134139.11</v>
      </c>
      <c r="G662" s="39">
        <v>346233.67</v>
      </c>
    </row>
    <row r="663" spans="1:7" ht="10.2">
      <c r="A663" s="37" t="s">
        <v>216</v>
      </c>
      <c r="B663" s="37" t="s">
        <v>196</v>
      </c>
      <c r="C663" s="37" t="s">
        <v>188</v>
      </c>
      <c r="D663" s="37" t="s">
        <v>190</v>
      </c>
      <c r="E663" s="39">
        <v>100727.55</v>
      </c>
      <c r="F663" s="39">
        <v>24746789.600000001</v>
      </c>
      <c r="G663" s="39">
        <v>5351898.93</v>
      </c>
    </row>
    <row r="664" spans="1:7" ht="10.2">
      <c r="A664" s="37" t="s">
        <v>216</v>
      </c>
      <c r="B664" s="37" t="s">
        <v>196</v>
      </c>
      <c r="C664" s="37" t="s">
        <v>191</v>
      </c>
      <c r="D664" s="37" t="s">
        <v>189</v>
      </c>
      <c r="E664" s="39">
        <v>3164.79</v>
      </c>
      <c r="F664" s="39">
        <v>3008223.27</v>
      </c>
      <c r="G664" s="39">
        <v>263505.87</v>
      </c>
    </row>
    <row r="665" spans="1:7" ht="10.2">
      <c r="A665" s="37" t="s">
        <v>216</v>
      </c>
      <c r="B665" s="37" t="s">
        <v>196</v>
      </c>
      <c r="C665" s="37" t="s">
        <v>191</v>
      </c>
      <c r="D665" s="37" t="s">
        <v>190</v>
      </c>
      <c r="E665" s="39">
        <v>105616.57</v>
      </c>
      <c r="F665" s="39">
        <v>17445244.32</v>
      </c>
      <c r="G665" s="39">
        <v>4334195.75</v>
      </c>
    </row>
    <row r="666" spans="1:7" ht="10.2">
      <c r="A666" s="37" t="s">
        <v>216</v>
      </c>
      <c r="B666" s="37" t="s">
        <v>197</v>
      </c>
      <c r="C666" s="37" t="s">
        <v>188</v>
      </c>
      <c r="D666" s="37" t="s">
        <v>189</v>
      </c>
      <c r="E666" s="39">
        <v>4645.06</v>
      </c>
      <c r="F666" s="39">
        <v>5246704.14</v>
      </c>
      <c r="G666" s="39">
        <v>407102.09</v>
      </c>
    </row>
    <row r="667" spans="1:7" ht="10.2">
      <c r="A667" s="37" t="s">
        <v>216</v>
      </c>
      <c r="B667" s="37" t="s">
        <v>197</v>
      </c>
      <c r="C667" s="37" t="s">
        <v>188</v>
      </c>
      <c r="D667" s="37" t="s">
        <v>190</v>
      </c>
      <c r="E667" s="39">
        <v>103336.74</v>
      </c>
      <c r="F667" s="39">
        <v>28426401.09</v>
      </c>
      <c r="G667" s="39">
        <v>5875968.0099999998</v>
      </c>
    </row>
    <row r="668" spans="1:7" ht="10.2">
      <c r="A668" s="37" t="s">
        <v>216</v>
      </c>
      <c r="B668" s="37" t="s">
        <v>197</v>
      </c>
      <c r="C668" s="37" t="s">
        <v>191</v>
      </c>
      <c r="D668" s="37" t="s">
        <v>189</v>
      </c>
      <c r="E668" s="39">
        <v>4151.40</v>
      </c>
      <c r="F668" s="39">
        <v>4173367.48</v>
      </c>
      <c r="G668" s="39">
        <v>384710.23</v>
      </c>
    </row>
    <row r="669" spans="1:7" ht="10.2">
      <c r="A669" s="37" t="s">
        <v>216</v>
      </c>
      <c r="B669" s="37" t="s">
        <v>197</v>
      </c>
      <c r="C669" s="37" t="s">
        <v>191</v>
      </c>
      <c r="D669" s="37" t="s">
        <v>190</v>
      </c>
      <c r="E669" s="39">
        <v>105284.03</v>
      </c>
      <c r="F669" s="39">
        <v>20340848.539999999</v>
      </c>
      <c r="G669" s="39">
        <v>4789044.36</v>
      </c>
    </row>
    <row r="670" spans="1:7" ht="10.2">
      <c r="A670" s="37" t="s">
        <v>216</v>
      </c>
      <c r="B670" s="37" t="s">
        <v>198</v>
      </c>
      <c r="C670" s="37" t="s">
        <v>188</v>
      </c>
      <c r="D670" s="37" t="s">
        <v>189</v>
      </c>
      <c r="E670" s="39">
        <v>6770.11</v>
      </c>
      <c r="F670" s="39">
        <v>9055874.8499999996</v>
      </c>
      <c r="G670" s="39">
        <v>623491.51</v>
      </c>
    </row>
    <row r="671" spans="1:7" ht="10.2">
      <c r="A671" s="37" t="s">
        <v>216</v>
      </c>
      <c r="B671" s="37" t="s">
        <v>198</v>
      </c>
      <c r="C671" s="37" t="s">
        <v>188</v>
      </c>
      <c r="D671" s="37" t="s">
        <v>190</v>
      </c>
      <c r="E671" s="39">
        <v>121655.41</v>
      </c>
      <c r="F671" s="39">
        <v>37957107.119999997</v>
      </c>
      <c r="G671" s="39">
        <v>7069535.5</v>
      </c>
    </row>
    <row r="672" spans="1:7" ht="10.2">
      <c r="A672" s="37" t="s">
        <v>216</v>
      </c>
      <c r="B672" s="37" t="s">
        <v>198</v>
      </c>
      <c r="C672" s="37" t="s">
        <v>191</v>
      </c>
      <c r="D672" s="37" t="s">
        <v>189</v>
      </c>
      <c r="E672" s="39">
        <v>6896.51</v>
      </c>
      <c r="F672" s="39">
        <v>8091771.4400000004</v>
      </c>
      <c r="G672" s="39">
        <v>630928.84</v>
      </c>
    </row>
    <row r="673" spans="1:7" ht="10.2">
      <c r="A673" s="37" t="s">
        <v>216</v>
      </c>
      <c r="B673" s="37" t="s">
        <v>198</v>
      </c>
      <c r="C673" s="37" t="s">
        <v>191</v>
      </c>
      <c r="D673" s="37" t="s">
        <v>190</v>
      </c>
      <c r="E673" s="39">
        <v>123388.76</v>
      </c>
      <c r="F673" s="39">
        <v>30749722.289999999</v>
      </c>
      <c r="G673" s="39">
        <v>6420391.3899999997</v>
      </c>
    </row>
    <row r="674" spans="1:7" ht="10.2">
      <c r="A674" s="37" t="s">
        <v>216</v>
      </c>
      <c r="B674" s="37" t="s">
        <v>199</v>
      </c>
      <c r="C674" s="37" t="s">
        <v>188</v>
      </c>
      <c r="D674" s="37" t="s">
        <v>189</v>
      </c>
      <c r="E674" s="39">
        <v>8246.13</v>
      </c>
      <c r="F674" s="39">
        <v>10517502.439999999</v>
      </c>
      <c r="G674" s="39">
        <v>756690.84</v>
      </c>
    </row>
    <row r="675" spans="1:7" ht="10.2">
      <c r="A675" s="37" t="s">
        <v>216</v>
      </c>
      <c r="B675" s="37" t="s">
        <v>199</v>
      </c>
      <c r="C675" s="37" t="s">
        <v>188</v>
      </c>
      <c r="D675" s="37" t="s">
        <v>190</v>
      </c>
      <c r="E675" s="39">
        <v>123696.35</v>
      </c>
      <c r="F675" s="39">
        <v>41315962.210000001</v>
      </c>
      <c r="G675" s="39">
        <v>7046571.1699999999</v>
      </c>
    </row>
    <row r="676" spans="1:7" ht="10.2">
      <c r="A676" s="37" t="s">
        <v>216</v>
      </c>
      <c r="B676" s="37" t="s">
        <v>199</v>
      </c>
      <c r="C676" s="37" t="s">
        <v>191</v>
      </c>
      <c r="D676" s="37" t="s">
        <v>189</v>
      </c>
      <c r="E676" s="39">
        <v>8411.04</v>
      </c>
      <c r="F676" s="39">
        <v>10644657.890000001</v>
      </c>
      <c r="G676" s="39">
        <v>760398.73</v>
      </c>
    </row>
    <row r="677" spans="1:7" ht="10.2">
      <c r="A677" s="37" t="s">
        <v>216</v>
      </c>
      <c r="B677" s="37" t="s">
        <v>199</v>
      </c>
      <c r="C677" s="37" t="s">
        <v>191</v>
      </c>
      <c r="D677" s="37" t="s">
        <v>190</v>
      </c>
      <c r="E677" s="39">
        <v>126884.61</v>
      </c>
      <c r="F677" s="39">
        <v>39513086.850000001</v>
      </c>
      <c r="G677" s="39">
        <v>7067300.71</v>
      </c>
    </row>
    <row r="678" spans="1:7" ht="10.2">
      <c r="A678" s="37" t="s">
        <v>216</v>
      </c>
      <c r="B678" s="37" t="s">
        <v>200</v>
      </c>
      <c r="C678" s="37" t="s">
        <v>188</v>
      </c>
      <c r="D678" s="37" t="s">
        <v>189</v>
      </c>
      <c r="E678" s="39">
        <v>7840.86</v>
      </c>
      <c r="F678" s="39">
        <v>10206649.27</v>
      </c>
      <c r="G678" s="39">
        <v>707136.60</v>
      </c>
    </row>
    <row r="679" spans="1:7" ht="10.2">
      <c r="A679" s="37" t="s">
        <v>216</v>
      </c>
      <c r="B679" s="37" t="s">
        <v>200</v>
      </c>
      <c r="C679" s="37" t="s">
        <v>188</v>
      </c>
      <c r="D679" s="37" t="s">
        <v>190</v>
      </c>
      <c r="E679" s="39">
        <v>105960.23</v>
      </c>
      <c r="F679" s="39">
        <v>38633127.869999997</v>
      </c>
      <c r="G679" s="39">
        <v>6245581.7400000002</v>
      </c>
    </row>
    <row r="680" spans="1:7" ht="10.2">
      <c r="A680" s="37" t="s">
        <v>216</v>
      </c>
      <c r="B680" s="37" t="s">
        <v>200</v>
      </c>
      <c r="C680" s="37" t="s">
        <v>191</v>
      </c>
      <c r="D680" s="37" t="s">
        <v>189</v>
      </c>
      <c r="E680" s="39">
        <v>10216.23</v>
      </c>
      <c r="F680" s="39">
        <v>15565082.359999999</v>
      </c>
      <c r="G680" s="39">
        <v>957005.19</v>
      </c>
    </row>
    <row r="681" spans="1:7" ht="10.2">
      <c r="A681" s="37" t="s">
        <v>216</v>
      </c>
      <c r="B681" s="37" t="s">
        <v>200</v>
      </c>
      <c r="C681" s="37" t="s">
        <v>191</v>
      </c>
      <c r="D681" s="37" t="s">
        <v>190</v>
      </c>
      <c r="E681" s="39">
        <v>107875.60</v>
      </c>
      <c r="F681" s="39">
        <v>44961259.390000001</v>
      </c>
      <c r="G681" s="39">
        <v>6815904.6500000004</v>
      </c>
    </row>
    <row r="682" spans="1:7" ht="10.2">
      <c r="A682" s="37" t="s">
        <v>216</v>
      </c>
      <c r="B682" s="37" t="s">
        <v>201</v>
      </c>
      <c r="C682" s="37" t="s">
        <v>188</v>
      </c>
      <c r="D682" s="37" t="s">
        <v>189</v>
      </c>
      <c r="E682" s="39">
        <v>9206.58</v>
      </c>
      <c r="F682" s="39">
        <v>14082166.810000001</v>
      </c>
      <c r="G682" s="39">
        <v>842788.63</v>
      </c>
    </row>
    <row r="683" spans="1:7" ht="10.2">
      <c r="A683" s="37" t="s">
        <v>216</v>
      </c>
      <c r="B683" s="37" t="s">
        <v>201</v>
      </c>
      <c r="C683" s="37" t="s">
        <v>188</v>
      </c>
      <c r="D683" s="37" t="s">
        <v>190</v>
      </c>
      <c r="E683" s="39">
        <v>86023.27</v>
      </c>
      <c r="F683" s="39">
        <v>37695031.960000001</v>
      </c>
      <c r="G683" s="39">
        <v>5314958.49</v>
      </c>
    </row>
    <row r="684" spans="1:7" ht="10.2">
      <c r="A684" s="37" t="s">
        <v>216</v>
      </c>
      <c r="B684" s="37" t="s">
        <v>201</v>
      </c>
      <c r="C684" s="37" t="s">
        <v>191</v>
      </c>
      <c r="D684" s="37" t="s">
        <v>189</v>
      </c>
      <c r="E684" s="39">
        <v>9599.26</v>
      </c>
      <c r="F684" s="39">
        <v>15481812.060000001</v>
      </c>
      <c r="G684" s="39">
        <v>925646.01</v>
      </c>
    </row>
    <row r="685" spans="1:7" ht="10.2">
      <c r="A685" s="37" t="s">
        <v>216</v>
      </c>
      <c r="B685" s="37" t="s">
        <v>201</v>
      </c>
      <c r="C685" s="37" t="s">
        <v>191</v>
      </c>
      <c r="D685" s="37" t="s">
        <v>190</v>
      </c>
      <c r="E685" s="39">
        <v>81948.97</v>
      </c>
      <c r="F685" s="39">
        <v>41140038.979999997</v>
      </c>
      <c r="G685" s="39">
        <v>5558049.8899999997</v>
      </c>
    </row>
    <row r="686" spans="1:7" ht="10.2">
      <c r="A686" s="37" t="s">
        <v>216</v>
      </c>
      <c r="B686" s="37" t="s">
        <v>202</v>
      </c>
      <c r="C686" s="37" t="s">
        <v>188</v>
      </c>
      <c r="D686" s="37" t="s">
        <v>189</v>
      </c>
      <c r="E686" s="39">
        <v>9863.53</v>
      </c>
      <c r="F686" s="39">
        <v>14976984.83</v>
      </c>
      <c r="G686" s="39">
        <v>882742.17</v>
      </c>
    </row>
    <row r="687" spans="1:7" ht="10.2">
      <c r="A687" s="37" t="s">
        <v>216</v>
      </c>
      <c r="B687" s="37" t="s">
        <v>202</v>
      </c>
      <c r="C687" s="37" t="s">
        <v>188</v>
      </c>
      <c r="D687" s="37" t="s">
        <v>190</v>
      </c>
      <c r="E687" s="39">
        <v>72610.18</v>
      </c>
      <c r="F687" s="39">
        <v>39712635.530000001</v>
      </c>
      <c r="G687" s="39">
        <v>4756308.17</v>
      </c>
    </row>
    <row r="688" spans="1:7" ht="10.2">
      <c r="A688" s="37" t="s">
        <v>216</v>
      </c>
      <c r="B688" s="37" t="s">
        <v>202</v>
      </c>
      <c r="C688" s="37" t="s">
        <v>191</v>
      </c>
      <c r="D688" s="37" t="s">
        <v>189</v>
      </c>
      <c r="E688" s="39">
        <v>10805.13</v>
      </c>
      <c r="F688" s="39">
        <v>17939982.109999999</v>
      </c>
      <c r="G688" s="39">
        <v>1047880.75</v>
      </c>
    </row>
    <row r="689" spans="1:7" ht="10.2">
      <c r="A689" s="37" t="s">
        <v>216</v>
      </c>
      <c r="B689" s="37" t="s">
        <v>202</v>
      </c>
      <c r="C689" s="37" t="s">
        <v>191</v>
      </c>
      <c r="D689" s="37" t="s">
        <v>190</v>
      </c>
      <c r="E689" s="39">
        <v>68894.55</v>
      </c>
      <c r="F689" s="39">
        <v>43186533.670000002</v>
      </c>
      <c r="G689" s="39">
        <v>4910089.26</v>
      </c>
    </row>
    <row r="690" spans="1:7" ht="10.2">
      <c r="A690" s="37" t="s">
        <v>216</v>
      </c>
      <c r="B690" s="37" t="s">
        <v>203</v>
      </c>
      <c r="C690" s="37" t="s">
        <v>188</v>
      </c>
      <c r="D690" s="37" t="s">
        <v>189</v>
      </c>
      <c r="E690" s="39">
        <v>11378.41</v>
      </c>
      <c r="F690" s="39">
        <v>18966473.690000001</v>
      </c>
      <c r="G690" s="39">
        <v>1076267.09</v>
      </c>
    </row>
    <row r="691" spans="1:7" ht="10.2">
      <c r="A691" s="37" t="s">
        <v>216</v>
      </c>
      <c r="B691" s="37" t="s">
        <v>203</v>
      </c>
      <c r="C691" s="37" t="s">
        <v>188</v>
      </c>
      <c r="D691" s="37" t="s">
        <v>190</v>
      </c>
      <c r="E691" s="39">
        <v>58244.77</v>
      </c>
      <c r="F691" s="39">
        <v>38364732.509999998</v>
      </c>
      <c r="G691" s="39">
        <v>4065623.98</v>
      </c>
    </row>
    <row r="692" spans="1:7" ht="10.2">
      <c r="A692" s="37" t="s">
        <v>216</v>
      </c>
      <c r="B692" s="37" t="s">
        <v>203</v>
      </c>
      <c r="C692" s="37" t="s">
        <v>191</v>
      </c>
      <c r="D692" s="37" t="s">
        <v>189</v>
      </c>
      <c r="E692" s="39">
        <v>10506.38</v>
      </c>
      <c r="F692" s="39">
        <v>18392003.050000001</v>
      </c>
      <c r="G692" s="39">
        <v>1034774.55</v>
      </c>
    </row>
    <row r="693" spans="1:7" ht="10.2">
      <c r="A693" s="37" t="s">
        <v>216</v>
      </c>
      <c r="B693" s="37" t="s">
        <v>203</v>
      </c>
      <c r="C693" s="37" t="s">
        <v>191</v>
      </c>
      <c r="D693" s="37" t="s">
        <v>190</v>
      </c>
      <c r="E693" s="39">
        <v>51108.14</v>
      </c>
      <c r="F693" s="39">
        <v>38002840.18</v>
      </c>
      <c r="G693" s="39">
        <v>3823053.52</v>
      </c>
    </row>
    <row r="694" spans="1:7" ht="10.2">
      <c r="A694" s="37" t="s">
        <v>216</v>
      </c>
      <c r="B694" s="37" t="s">
        <v>204</v>
      </c>
      <c r="C694" s="37" t="s">
        <v>188</v>
      </c>
      <c r="D694" s="37" t="s">
        <v>189</v>
      </c>
      <c r="E694" s="39">
        <v>11965.43</v>
      </c>
      <c r="F694" s="39">
        <v>21090084.039999999</v>
      </c>
      <c r="G694" s="39">
        <v>1160124.70</v>
      </c>
    </row>
    <row r="695" spans="1:7" ht="10.2">
      <c r="A695" s="37" t="s">
        <v>216</v>
      </c>
      <c r="B695" s="37" t="s">
        <v>204</v>
      </c>
      <c r="C695" s="37" t="s">
        <v>188</v>
      </c>
      <c r="D695" s="37" t="s">
        <v>190</v>
      </c>
      <c r="E695" s="39">
        <v>37451.44</v>
      </c>
      <c r="F695" s="39">
        <v>26792046.32</v>
      </c>
      <c r="G695" s="39">
        <v>2683211.63</v>
      </c>
    </row>
    <row r="696" spans="1:7" ht="10.2">
      <c r="A696" s="37" t="s">
        <v>216</v>
      </c>
      <c r="B696" s="37" t="s">
        <v>204</v>
      </c>
      <c r="C696" s="37" t="s">
        <v>191</v>
      </c>
      <c r="D696" s="37" t="s">
        <v>189</v>
      </c>
      <c r="E696" s="39">
        <v>7898.45</v>
      </c>
      <c r="F696" s="39">
        <v>14610012.189999999</v>
      </c>
      <c r="G696" s="39">
        <v>794805.37</v>
      </c>
    </row>
    <row r="697" spans="1:7" ht="10.2">
      <c r="A697" s="37" t="s">
        <v>216</v>
      </c>
      <c r="B697" s="37" t="s">
        <v>204</v>
      </c>
      <c r="C697" s="37" t="s">
        <v>191</v>
      </c>
      <c r="D697" s="37" t="s">
        <v>190</v>
      </c>
      <c r="E697" s="39">
        <v>28753.90</v>
      </c>
      <c r="F697" s="39">
        <v>22675267.280000001</v>
      </c>
      <c r="G697" s="39">
        <v>2219456.45</v>
      </c>
    </row>
    <row r="698" spans="1:7" ht="10.2">
      <c r="A698" s="37" t="s">
        <v>216</v>
      </c>
      <c r="B698" s="37" t="s">
        <v>205</v>
      </c>
      <c r="C698" s="37" t="s">
        <v>188</v>
      </c>
      <c r="D698" s="37" t="s">
        <v>189</v>
      </c>
      <c r="E698" s="39">
        <v>12207.50</v>
      </c>
      <c r="F698" s="39">
        <v>24028747.91</v>
      </c>
      <c r="G698" s="39">
        <v>1238056.64</v>
      </c>
    </row>
    <row r="699" spans="1:7" ht="10.2">
      <c r="A699" s="37" t="s">
        <v>216</v>
      </c>
      <c r="B699" s="37" t="s">
        <v>205</v>
      </c>
      <c r="C699" s="37" t="s">
        <v>188</v>
      </c>
      <c r="D699" s="37" t="s">
        <v>190</v>
      </c>
      <c r="E699" s="39">
        <v>24147.70</v>
      </c>
      <c r="F699" s="39">
        <v>19853872.57</v>
      </c>
      <c r="G699" s="39">
        <v>1841229.11</v>
      </c>
    </row>
    <row r="700" spans="1:7" ht="10.2">
      <c r="A700" s="37" t="s">
        <v>216</v>
      </c>
      <c r="B700" s="37" t="s">
        <v>205</v>
      </c>
      <c r="C700" s="37" t="s">
        <v>191</v>
      </c>
      <c r="D700" s="37" t="s">
        <v>189</v>
      </c>
      <c r="E700" s="39">
        <v>5861.11</v>
      </c>
      <c r="F700" s="39">
        <v>11065674.1</v>
      </c>
      <c r="G700" s="39">
        <v>639483.09</v>
      </c>
    </row>
    <row r="701" spans="1:7" ht="10.2">
      <c r="A701" s="37" t="s">
        <v>216</v>
      </c>
      <c r="B701" s="37" t="s">
        <v>205</v>
      </c>
      <c r="C701" s="37" t="s">
        <v>191</v>
      </c>
      <c r="D701" s="37" t="s">
        <v>190</v>
      </c>
      <c r="E701" s="39">
        <v>15592.11</v>
      </c>
      <c r="F701" s="39">
        <v>14372758.02</v>
      </c>
      <c r="G701" s="39">
        <v>1286705.54</v>
      </c>
    </row>
    <row r="702" spans="1:7" ht="10.2">
      <c r="A702" s="37" t="s">
        <v>216</v>
      </c>
      <c r="B702" s="37" t="s">
        <v>206</v>
      </c>
      <c r="C702" s="37" t="s">
        <v>188</v>
      </c>
      <c r="D702" s="37" t="s">
        <v>189</v>
      </c>
      <c r="E702" s="39">
        <v>10107.26</v>
      </c>
      <c r="F702" s="39">
        <v>21067263.789999999</v>
      </c>
      <c r="G702" s="39">
        <v>1074909.01</v>
      </c>
    </row>
    <row r="703" spans="1:7" ht="10.2">
      <c r="A703" s="37" t="s">
        <v>216</v>
      </c>
      <c r="B703" s="37" t="s">
        <v>206</v>
      </c>
      <c r="C703" s="37" t="s">
        <v>188</v>
      </c>
      <c r="D703" s="37" t="s">
        <v>190</v>
      </c>
      <c r="E703" s="39">
        <v>10627.40</v>
      </c>
      <c r="F703" s="39">
        <v>10890291.390000001</v>
      </c>
      <c r="G703" s="39">
        <v>883121.77</v>
      </c>
    </row>
    <row r="704" spans="1:7" ht="10.2">
      <c r="A704" s="37" t="s">
        <v>216</v>
      </c>
      <c r="B704" s="37" t="s">
        <v>206</v>
      </c>
      <c r="C704" s="37" t="s">
        <v>191</v>
      </c>
      <c r="D704" s="37" t="s">
        <v>189</v>
      </c>
      <c r="E704" s="39">
        <v>3428.62</v>
      </c>
      <c r="F704" s="39">
        <v>6894587.5899999999</v>
      </c>
      <c r="G704" s="39">
        <v>379881.49</v>
      </c>
    </row>
    <row r="705" spans="1:7" ht="10.2">
      <c r="A705" s="37" t="s">
        <v>216</v>
      </c>
      <c r="B705" s="37" t="s">
        <v>206</v>
      </c>
      <c r="C705" s="37" t="s">
        <v>191</v>
      </c>
      <c r="D705" s="37" t="s">
        <v>190</v>
      </c>
      <c r="E705" s="39">
        <v>5705.01</v>
      </c>
      <c r="F705" s="39">
        <v>5392653.7199999997</v>
      </c>
      <c r="G705" s="39">
        <v>487700.86</v>
      </c>
    </row>
    <row r="706" spans="1:7" ht="10.2">
      <c r="A706" s="37" t="s">
        <v>217</v>
      </c>
      <c r="B706" s="37" t="s">
        <v>187</v>
      </c>
      <c r="C706" s="37" t="s">
        <v>188</v>
      </c>
      <c r="D706" s="37" t="s">
        <v>189</v>
      </c>
      <c r="E706" s="39">
        <v>2638.25</v>
      </c>
      <c r="F706" s="39">
        <v>1724545.34</v>
      </c>
      <c r="G706" s="39">
        <v>54002.78</v>
      </c>
    </row>
    <row r="707" spans="1:7" ht="10.2">
      <c r="A707" s="37" t="s">
        <v>217</v>
      </c>
      <c r="B707" s="37" t="s">
        <v>187</v>
      </c>
      <c r="C707" s="37" t="s">
        <v>188</v>
      </c>
      <c r="D707" s="37" t="s">
        <v>190</v>
      </c>
      <c r="E707" s="39">
        <v>179169.52</v>
      </c>
      <c r="F707" s="39">
        <v>22282790.41</v>
      </c>
      <c r="G707" s="39">
        <v>1836749.87</v>
      </c>
    </row>
    <row r="708" spans="1:7" ht="10.2">
      <c r="A708" s="37" t="s">
        <v>217</v>
      </c>
      <c r="B708" s="37" t="s">
        <v>187</v>
      </c>
      <c r="C708" s="37" t="s">
        <v>191</v>
      </c>
      <c r="D708" s="37" t="s">
        <v>189</v>
      </c>
      <c r="E708" s="39">
        <v>2840.25</v>
      </c>
      <c r="F708" s="39">
        <v>1707043.73</v>
      </c>
      <c r="G708" s="39">
        <v>58402.04</v>
      </c>
    </row>
    <row r="709" spans="1:7" ht="10.2">
      <c r="A709" s="37" t="s">
        <v>217</v>
      </c>
      <c r="B709" s="37" t="s">
        <v>187</v>
      </c>
      <c r="C709" s="37" t="s">
        <v>191</v>
      </c>
      <c r="D709" s="37" t="s">
        <v>190</v>
      </c>
      <c r="E709" s="39">
        <v>191682.53</v>
      </c>
      <c r="F709" s="39">
        <v>25129882.59</v>
      </c>
      <c r="G709" s="39">
        <v>2060436.45</v>
      </c>
    </row>
    <row r="710" spans="1:7" ht="10.2">
      <c r="A710" s="37" t="s">
        <v>217</v>
      </c>
      <c r="B710" s="37" t="s">
        <v>192</v>
      </c>
      <c r="C710" s="37" t="s">
        <v>188</v>
      </c>
      <c r="D710" s="37" t="s">
        <v>189</v>
      </c>
      <c r="E710" s="39">
        <v>2236.71</v>
      </c>
      <c r="F710" s="39">
        <v>2524082.88</v>
      </c>
      <c r="G710" s="39">
        <v>207014.43</v>
      </c>
    </row>
    <row r="711" spans="1:7" ht="10.2">
      <c r="A711" s="37" t="s">
        <v>217</v>
      </c>
      <c r="B711" s="37" t="s">
        <v>192</v>
      </c>
      <c r="C711" s="37" t="s">
        <v>188</v>
      </c>
      <c r="D711" s="37" t="s">
        <v>190</v>
      </c>
      <c r="E711" s="39">
        <v>67830.22</v>
      </c>
      <c r="F711" s="39">
        <v>15315585.4</v>
      </c>
      <c r="G711" s="39">
        <v>3440532.87</v>
      </c>
    </row>
    <row r="712" spans="1:7" ht="10.2">
      <c r="A712" s="37" t="s">
        <v>217</v>
      </c>
      <c r="B712" s="37" t="s">
        <v>192</v>
      </c>
      <c r="C712" s="37" t="s">
        <v>191</v>
      </c>
      <c r="D712" s="37" t="s">
        <v>189</v>
      </c>
      <c r="E712" s="39">
        <v>1822.03</v>
      </c>
      <c r="F712" s="39">
        <v>1975588.89</v>
      </c>
      <c r="G712" s="39">
        <v>187490.34</v>
      </c>
    </row>
    <row r="713" spans="1:7" ht="10.2">
      <c r="A713" s="37" t="s">
        <v>217</v>
      </c>
      <c r="B713" s="37" t="s">
        <v>192</v>
      </c>
      <c r="C713" s="37" t="s">
        <v>191</v>
      </c>
      <c r="D713" s="37" t="s">
        <v>190</v>
      </c>
      <c r="E713" s="39">
        <v>67871.86</v>
      </c>
      <c r="F713" s="39">
        <v>9655103.9700000007</v>
      </c>
      <c r="G713" s="39">
        <v>2700365.37</v>
      </c>
    </row>
    <row r="714" spans="1:7" ht="10.2">
      <c r="A714" s="37" t="s">
        <v>217</v>
      </c>
      <c r="B714" s="37" t="s">
        <v>193</v>
      </c>
      <c r="C714" s="37" t="s">
        <v>188</v>
      </c>
      <c r="D714" s="37" t="s">
        <v>189</v>
      </c>
      <c r="E714" s="39">
        <v>2188.49</v>
      </c>
      <c r="F714" s="39">
        <v>2266500.25</v>
      </c>
      <c r="G714" s="39">
        <v>188298.19</v>
      </c>
    </row>
    <row r="715" spans="1:7" ht="10.2">
      <c r="A715" s="37" t="s">
        <v>217</v>
      </c>
      <c r="B715" s="37" t="s">
        <v>193</v>
      </c>
      <c r="C715" s="37" t="s">
        <v>188</v>
      </c>
      <c r="D715" s="37" t="s">
        <v>190</v>
      </c>
      <c r="E715" s="39">
        <v>83422.03</v>
      </c>
      <c r="F715" s="39">
        <v>19260507.539999999</v>
      </c>
      <c r="G715" s="39">
        <v>4171842.21</v>
      </c>
    </row>
    <row r="716" spans="1:7" ht="10.2">
      <c r="A716" s="37" t="s">
        <v>217</v>
      </c>
      <c r="B716" s="37" t="s">
        <v>193</v>
      </c>
      <c r="C716" s="37" t="s">
        <v>191</v>
      </c>
      <c r="D716" s="37" t="s">
        <v>189</v>
      </c>
      <c r="E716" s="39">
        <v>1741.76</v>
      </c>
      <c r="F716" s="39">
        <v>2243189.25</v>
      </c>
      <c r="G716" s="39">
        <v>175809.51</v>
      </c>
    </row>
    <row r="717" spans="1:7" ht="10.2">
      <c r="A717" s="37" t="s">
        <v>217</v>
      </c>
      <c r="B717" s="37" t="s">
        <v>193</v>
      </c>
      <c r="C717" s="37" t="s">
        <v>191</v>
      </c>
      <c r="D717" s="37" t="s">
        <v>190</v>
      </c>
      <c r="E717" s="39">
        <v>80153.45</v>
      </c>
      <c r="F717" s="39">
        <v>9587492.7899999991</v>
      </c>
      <c r="G717" s="39">
        <v>2744104.62</v>
      </c>
    </row>
    <row r="718" spans="1:7" ht="10.2">
      <c r="A718" s="37" t="s">
        <v>217</v>
      </c>
      <c r="B718" s="37" t="s">
        <v>194</v>
      </c>
      <c r="C718" s="37" t="s">
        <v>188</v>
      </c>
      <c r="D718" s="37" t="s">
        <v>189</v>
      </c>
      <c r="E718" s="39">
        <v>2970.59</v>
      </c>
      <c r="F718" s="39">
        <v>3874323.69</v>
      </c>
      <c r="G718" s="39">
        <v>256401.65</v>
      </c>
    </row>
    <row r="719" spans="1:7" ht="10.2">
      <c r="A719" s="37" t="s">
        <v>217</v>
      </c>
      <c r="B719" s="37" t="s">
        <v>194</v>
      </c>
      <c r="C719" s="37" t="s">
        <v>188</v>
      </c>
      <c r="D719" s="37" t="s">
        <v>190</v>
      </c>
      <c r="E719" s="39">
        <v>99220.90</v>
      </c>
      <c r="F719" s="39">
        <v>28241221.120000001</v>
      </c>
      <c r="G719" s="39">
        <v>5270212.78</v>
      </c>
    </row>
    <row r="720" spans="1:7" ht="10.2">
      <c r="A720" s="37" t="s">
        <v>217</v>
      </c>
      <c r="B720" s="37" t="s">
        <v>194</v>
      </c>
      <c r="C720" s="37" t="s">
        <v>191</v>
      </c>
      <c r="D720" s="37" t="s">
        <v>189</v>
      </c>
      <c r="E720" s="39">
        <v>2027.68</v>
      </c>
      <c r="F720" s="39">
        <v>2320204.05</v>
      </c>
      <c r="G720" s="39">
        <v>225503.05</v>
      </c>
    </row>
    <row r="721" spans="1:7" ht="10.2">
      <c r="A721" s="37" t="s">
        <v>217</v>
      </c>
      <c r="B721" s="37" t="s">
        <v>194</v>
      </c>
      <c r="C721" s="37" t="s">
        <v>191</v>
      </c>
      <c r="D721" s="37" t="s">
        <v>190</v>
      </c>
      <c r="E721" s="39">
        <v>96079.23</v>
      </c>
      <c r="F721" s="39">
        <v>13320067.65</v>
      </c>
      <c r="G721" s="39">
        <v>3630352.99</v>
      </c>
    </row>
    <row r="722" spans="1:7" ht="10.2">
      <c r="A722" s="37" t="s">
        <v>217</v>
      </c>
      <c r="B722" s="37" t="s">
        <v>195</v>
      </c>
      <c r="C722" s="37" t="s">
        <v>188</v>
      </c>
      <c r="D722" s="37" t="s">
        <v>189</v>
      </c>
      <c r="E722" s="39">
        <v>3148.11</v>
      </c>
      <c r="F722" s="39">
        <v>4403745.77</v>
      </c>
      <c r="G722" s="39">
        <v>308837.04</v>
      </c>
    </row>
    <row r="723" spans="1:7" ht="10.2">
      <c r="A723" s="37" t="s">
        <v>217</v>
      </c>
      <c r="B723" s="37" t="s">
        <v>195</v>
      </c>
      <c r="C723" s="37" t="s">
        <v>188</v>
      </c>
      <c r="D723" s="37" t="s">
        <v>190</v>
      </c>
      <c r="E723" s="39">
        <v>91199.33</v>
      </c>
      <c r="F723" s="39">
        <v>26869389.530000001</v>
      </c>
      <c r="G723" s="39">
        <v>5239490.42</v>
      </c>
    </row>
    <row r="724" spans="1:7" ht="10.2">
      <c r="A724" s="37" t="s">
        <v>217</v>
      </c>
      <c r="B724" s="37" t="s">
        <v>195</v>
      </c>
      <c r="C724" s="37" t="s">
        <v>191</v>
      </c>
      <c r="D724" s="37" t="s">
        <v>189</v>
      </c>
      <c r="E724" s="39">
        <v>2923.26</v>
      </c>
      <c r="F724" s="39">
        <v>3603421.41</v>
      </c>
      <c r="G724" s="39">
        <v>300905.41</v>
      </c>
    </row>
    <row r="725" spans="1:7" ht="10.2">
      <c r="A725" s="37" t="s">
        <v>217</v>
      </c>
      <c r="B725" s="37" t="s">
        <v>195</v>
      </c>
      <c r="C725" s="37" t="s">
        <v>191</v>
      </c>
      <c r="D725" s="37" t="s">
        <v>190</v>
      </c>
      <c r="E725" s="39">
        <v>92582.35</v>
      </c>
      <c r="F725" s="39">
        <v>14402279.539999999</v>
      </c>
      <c r="G725" s="39">
        <v>3674833.09</v>
      </c>
    </row>
    <row r="726" spans="1:7" ht="10.2">
      <c r="A726" s="37" t="s">
        <v>217</v>
      </c>
      <c r="B726" s="37" t="s">
        <v>196</v>
      </c>
      <c r="C726" s="37" t="s">
        <v>188</v>
      </c>
      <c r="D726" s="37" t="s">
        <v>189</v>
      </c>
      <c r="E726" s="39">
        <v>3378.04</v>
      </c>
      <c r="F726" s="39">
        <v>5605615.96</v>
      </c>
      <c r="G726" s="39">
        <v>353181.59</v>
      </c>
    </row>
    <row r="727" spans="1:7" ht="10.2">
      <c r="A727" s="37" t="s">
        <v>217</v>
      </c>
      <c r="B727" s="37" t="s">
        <v>196</v>
      </c>
      <c r="C727" s="37" t="s">
        <v>188</v>
      </c>
      <c r="D727" s="37" t="s">
        <v>190</v>
      </c>
      <c r="E727" s="39">
        <v>78558.17</v>
      </c>
      <c r="F727" s="39">
        <v>22767053.52</v>
      </c>
      <c r="G727" s="39">
        <v>4704017.14</v>
      </c>
    </row>
    <row r="728" spans="1:7" ht="10.2">
      <c r="A728" s="37" t="s">
        <v>217</v>
      </c>
      <c r="B728" s="37" t="s">
        <v>196</v>
      </c>
      <c r="C728" s="37" t="s">
        <v>191</v>
      </c>
      <c r="D728" s="37" t="s">
        <v>189</v>
      </c>
      <c r="E728" s="39">
        <v>2924.42</v>
      </c>
      <c r="F728" s="39">
        <v>3887706.31</v>
      </c>
      <c r="G728" s="39">
        <v>312434.43</v>
      </c>
    </row>
    <row r="729" spans="1:7" ht="10.2">
      <c r="A729" s="37" t="s">
        <v>217</v>
      </c>
      <c r="B729" s="37" t="s">
        <v>196</v>
      </c>
      <c r="C729" s="37" t="s">
        <v>191</v>
      </c>
      <c r="D729" s="37" t="s">
        <v>190</v>
      </c>
      <c r="E729" s="39">
        <v>81963.50</v>
      </c>
      <c r="F729" s="39">
        <v>14768546.140000001</v>
      </c>
      <c r="G729" s="39">
        <v>3554308.36</v>
      </c>
    </row>
    <row r="730" spans="1:7" ht="10.2">
      <c r="A730" s="37" t="s">
        <v>217</v>
      </c>
      <c r="B730" s="37" t="s">
        <v>197</v>
      </c>
      <c r="C730" s="37" t="s">
        <v>188</v>
      </c>
      <c r="D730" s="37" t="s">
        <v>189</v>
      </c>
      <c r="E730" s="39">
        <v>3426.19</v>
      </c>
      <c r="F730" s="39">
        <v>4922984.66</v>
      </c>
      <c r="G730" s="39">
        <v>328723.74</v>
      </c>
    </row>
    <row r="731" spans="1:7" ht="10.2">
      <c r="A731" s="37" t="s">
        <v>217</v>
      </c>
      <c r="B731" s="37" t="s">
        <v>197</v>
      </c>
      <c r="C731" s="37" t="s">
        <v>188</v>
      </c>
      <c r="D731" s="37" t="s">
        <v>190</v>
      </c>
      <c r="E731" s="39">
        <v>70766.81</v>
      </c>
      <c r="F731" s="39">
        <v>23555939.219999999</v>
      </c>
      <c r="G731" s="39">
        <v>4453033.10</v>
      </c>
    </row>
    <row r="732" spans="1:7" ht="10.2">
      <c r="A732" s="37" t="s">
        <v>217</v>
      </c>
      <c r="B732" s="37" t="s">
        <v>197</v>
      </c>
      <c r="C732" s="37" t="s">
        <v>191</v>
      </c>
      <c r="D732" s="37" t="s">
        <v>189</v>
      </c>
      <c r="E732" s="39">
        <v>3175.19</v>
      </c>
      <c r="F732" s="39">
        <v>4769038.06</v>
      </c>
      <c r="G732" s="39">
        <v>358586</v>
      </c>
    </row>
    <row r="733" spans="1:7" ht="10.2">
      <c r="A733" s="37" t="s">
        <v>217</v>
      </c>
      <c r="B733" s="37" t="s">
        <v>197</v>
      </c>
      <c r="C733" s="37" t="s">
        <v>191</v>
      </c>
      <c r="D733" s="37" t="s">
        <v>190</v>
      </c>
      <c r="E733" s="39">
        <v>72392.04</v>
      </c>
      <c r="F733" s="39">
        <v>16684285.699999999</v>
      </c>
      <c r="G733" s="39">
        <v>3517040.69</v>
      </c>
    </row>
    <row r="734" spans="1:7" ht="10.2">
      <c r="A734" s="37" t="s">
        <v>217</v>
      </c>
      <c r="B734" s="37" t="s">
        <v>198</v>
      </c>
      <c r="C734" s="37" t="s">
        <v>188</v>
      </c>
      <c r="D734" s="37" t="s">
        <v>189</v>
      </c>
      <c r="E734" s="39">
        <v>5131.04</v>
      </c>
      <c r="F734" s="39">
        <v>8908486.5399999991</v>
      </c>
      <c r="G734" s="39">
        <v>531377.75</v>
      </c>
    </row>
    <row r="735" spans="1:7" ht="10.2">
      <c r="A735" s="37" t="s">
        <v>217</v>
      </c>
      <c r="B735" s="37" t="s">
        <v>198</v>
      </c>
      <c r="C735" s="37" t="s">
        <v>188</v>
      </c>
      <c r="D735" s="37" t="s">
        <v>190</v>
      </c>
      <c r="E735" s="39">
        <v>73754.90</v>
      </c>
      <c r="F735" s="39">
        <v>26276768.149999999</v>
      </c>
      <c r="G735" s="39">
        <v>4667001.09</v>
      </c>
    </row>
    <row r="736" spans="1:7" ht="10.2">
      <c r="A736" s="37" t="s">
        <v>217</v>
      </c>
      <c r="B736" s="37" t="s">
        <v>198</v>
      </c>
      <c r="C736" s="37" t="s">
        <v>191</v>
      </c>
      <c r="D736" s="37" t="s">
        <v>189</v>
      </c>
      <c r="E736" s="39">
        <v>4400.63</v>
      </c>
      <c r="F736" s="39">
        <v>7645954.96</v>
      </c>
      <c r="G736" s="39">
        <v>472146.62</v>
      </c>
    </row>
    <row r="737" spans="1:7" ht="10.2">
      <c r="A737" s="37" t="s">
        <v>217</v>
      </c>
      <c r="B737" s="37" t="s">
        <v>198</v>
      </c>
      <c r="C737" s="37" t="s">
        <v>191</v>
      </c>
      <c r="D737" s="37" t="s">
        <v>190</v>
      </c>
      <c r="E737" s="39">
        <v>73958.74</v>
      </c>
      <c r="F737" s="39">
        <v>22647070.940000001</v>
      </c>
      <c r="G737" s="39">
        <v>3916808.21</v>
      </c>
    </row>
    <row r="738" spans="1:7" ht="10.2">
      <c r="A738" s="37" t="s">
        <v>217</v>
      </c>
      <c r="B738" s="37" t="s">
        <v>199</v>
      </c>
      <c r="C738" s="37" t="s">
        <v>188</v>
      </c>
      <c r="D738" s="37" t="s">
        <v>189</v>
      </c>
      <c r="E738" s="39">
        <v>4871.83</v>
      </c>
      <c r="F738" s="39">
        <v>7561310.3700000001</v>
      </c>
      <c r="G738" s="39">
        <v>470178.84</v>
      </c>
    </row>
    <row r="739" spans="1:7" ht="10.2">
      <c r="A739" s="37" t="s">
        <v>217</v>
      </c>
      <c r="B739" s="37" t="s">
        <v>199</v>
      </c>
      <c r="C739" s="37" t="s">
        <v>188</v>
      </c>
      <c r="D739" s="37" t="s">
        <v>190</v>
      </c>
      <c r="E739" s="39">
        <v>74655.54</v>
      </c>
      <c r="F739" s="39">
        <v>32447932.530000001</v>
      </c>
      <c r="G739" s="39">
        <v>4696980.29</v>
      </c>
    </row>
    <row r="740" spans="1:7" ht="10.2">
      <c r="A740" s="37" t="s">
        <v>217</v>
      </c>
      <c r="B740" s="37" t="s">
        <v>199</v>
      </c>
      <c r="C740" s="37" t="s">
        <v>191</v>
      </c>
      <c r="D740" s="37" t="s">
        <v>189</v>
      </c>
      <c r="E740" s="39">
        <v>5681.63</v>
      </c>
      <c r="F740" s="39">
        <v>8929313.4399999995</v>
      </c>
      <c r="G740" s="39">
        <v>593117.61</v>
      </c>
    </row>
    <row r="741" spans="1:7" ht="10.2">
      <c r="A741" s="37" t="s">
        <v>217</v>
      </c>
      <c r="B741" s="37" t="s">
        <v>199</v>
      </c>
      <c r="C741" s="37" t="s">
        <v>191</v>
      </c>
      <c r="D741" s="37" t="s">
        <v>190</v>
      </c>
      <c r="E741" s="39">
        <v>73400.61</v>
      </c>
      <c r="F741" s="39">
        <v>27521678.5</v>
      </c>
      <c r="G741" s="39">
        <v>4414216.22</v>
      </c>
    </row>
    <row r="742" spans="1:7" ht="10.2">
      <c r="A742" s="37" t="s">
        <v>217</v>
      </c>
      <c r="B742" s="37" t="s">
        <v>200</v>
      </c>
      <c r="C742" s="37" t="s">
        <v>188</v>
      </c>
      <c r="D742" s="37" t="s">
        <v>189</v>
      </c>
      <c r="E742" s="39">
        <v>6052.43</v>
      </c>
      <c r="F742" s="39">
        <v>11074643.789999999</v>
      </c>
      <c r="G742" s="39">
        <v>603725.58</v>
      </c>
    </row>
    <row r="743" spans="1:7" ht="10.2">
      <c r="A743" s="37" t="s">
        <v>217</v>
      </c>
      <c r="B743" s="37" t="s">
        <v>200</v>
      </c>
      <c r="C743" s="37" t="s">
        <v>188</v>
      </c>
      <c r="D743" s="37" t="s">
        <v>190</v>
      </c>
      <c r="E743" s="39">
        <v>62904.01</v>
      </c>
      <c r="F743" s="39">
        <v>28448467.969999999</v>
      </c>
      <c r="G743" s="39">
        <v>4000170.63</v>
      </c>
    </row>
    <row r="744" spans="1:7" ht="10.2">
      <c r="A744" s="37" t="s">
        <v>217</v>
      </c>
      <c r="B744" s="37" t="s">
        <v>200</v>
      </c>
      <c r="C744" s="37" t="s">
        <v>191</v>
      </c>
      <c r="D744" s="37" t="s">
        <v>189</v>
      </c>
      <c r="E744" s="39">
        <v>6275.45</v>
      </c>
      <c r="F744" s="39">
        <v>12119230.960000001</v>
      </c>
      <c r="G744" s="39">
        <v>644041.54</v>
      </c>
    </row>
    <row r="745" spans="1:7" ht="10.2">
      <c r="A745" s="37" t="s">
        <v>217</v>
      </c>
      <c r="B745" s="37" t="s">
        <v>200</v>
      </c>
      <c r="C745" s="37" t="s">
        <v>191</v>
      </c>
      <c r="D745" s="37" t="s">
        <v>190</v>
      </c>
      <c r="E745" s="39">
        <v>60341.48</v>
      </c>
      <c r="F745" s="39">
        <v>26752766.59</v>
      </c>
      <c r="G745" s="39">
        <v>3961613.05</v>
      </c>
    </row>
    <row r="746" spans="1:7" ht="10.2">
      <c r="A746" s="37" t="s">
        <v>217</v>
      </c>
      <c r="B746" s="37" t="s">
        <v>201</v>
      </c>
      <c r="C746" s="37" t="s">
        <v>188</v>
      </c>
      <c r="D746" s="37" t="s">
        <v>189</v>
      </c>
      <c r="E746" s="39">
        <v>5898.43</v>
      </c>
      <c r="F746" s="39">
        <v>10627589.9</v>
      </c>
      <c r="G746" s="39">
        <v>597009.13</v>
      </c>
    </row>
    <row r="747" spans="1:7" ht="10.2">
      <c r="A747" s="37" t="s">
        <v>217</v>
      </c>
      <c r="B747" s="37" t="s">
        <v>201</v>
      </c>
      <c r="C747" s="37" t="s">
        <v>188</v>
      </c>
      <c r="D747" s="37" t="s">
        <v>190</v>
      </c>
      <c r="E747" s="39">
        <v>52485.24</v>
      </c>
      <c r="F747" s="39">
        <v>28581073.52</v>
      </c>
      <c r="G747" s="39">
        <v>3661215.12</v>
      </c>
    </row>
    <row r="748" spans="1:7" ht="10.2">
      <c r="A748" s="37" t="s">
        <v>217</v>
      </c>
      <c r="B748" s="37" t="s">
        <v>201</v>
      </c>
      <c r="C748" s="37" t="s">
        <v>191</v>
      </c>
      <c r="D748" s="37" t="s">
        <v>189</v>
      </c>
      <c r="E748" s="39">
        <v>5959.63</v>
      </c>
      <c r="F748" s="39">
        <v>12364530.880000001</v>
      </c>
      <c r="G748" s="39">
        <v>647877.29</v>
      </c>
    </row>
    <row r="749" spans="1:7" ht="10.2">
      <c r="A749" s="37" t="s">
        <v>217</v>
      </c>
      <c r="B749" s="37" t="s">
        <v>201</v>
      </c>
      <c r="C749" s="37" t="s">
        <v>191</v>
      </c>
      <c r="D749" s="37" t="s">
        <v>190</v>
      </c>
      <c r="E749" s="39">
        <v>45242.56</v>
      </c>
      <c r="F749" s="39">
        <v>25434121.129999999</v>
      </c>
      <c r="G749" s="39">
        <v>3255006.06</v>
      </c>
    </row>
    <row r="750" spans="1:7" ht="10.2">
      <c r="A750" s="37" t="s">
        <v>217</v>
      </c>
      <c r="B750" s="37" t="s">
        <v>202</v>
      </c>
      <c r="C750" s="37" t="s">
        <v>188</v>
      </c>
      <c r="D750" s="37" t="s">
        <v>189</v>
      </c>
      <c r="E750" s="39">
        <v>7908.25</v>
      </c>
      <c r="F750" s="39">
        <v>14761152.76</v>
      </c>
      <c r="G750" s="39">
        <v>808398.52</v>
      </c>
    </row>
    <row r="751" spans="1:7" ht="10.2">
      <c r="A751" s="37" t="s">
        <v>217</v>
      </c>
      <c r="B751" s="37" t="s">
        <v>202</v>
      </c>
      <c r="C751" s="37" t="s">
        <v>188</v>
      </c>
      <c r="D751" s="37" t="s">
        <v>190</v>
      </c>
      <c r="E751" s="39">
        <v>47355.64</v>
      </c>
      <c r="F751" s="39">
        <v>31131552.649999999</v>
      </c>
      <c r="G751" s="39">
        <v>3411993.98</v>
      </c>
    </row>
    <row r="752" spans="1:7" ht="10.2">
      <c r="A752" s="37" t="s">
        <v>217</v>
      </c>
      <c r="B752" s="37" t="s">
        <v>202</v>
      </c>
      <c r="C752" s="37" t="s">
        <v>191</v>
      </c>
      <c r="D752" s="37" t="s">
        <v>189</v>
      </c>
      <c r="E752" s="39">
        <v>7850.41</v>
      </c>
      <c r="F752" s="39">
        <v>16496149.289999999</v>
      </c>
      <c r="G752" s="39">
        <v>832505.82</v>
      </c>
    </row>
    <row r="753" spans="1:7" ht="10.2">
      <c r="A753" s="37" t="s">
        <v>217</v>
      </c>
      <c r="B753" s="37" t="s">
        <v>202</v>
      </c>
      <c r="C753" s="37" t="s">
        <v>191</v>
      </c>
      <c r="D753" s="37" t="s">
        <v>190</v>
      </c>
      <c r="E753" s="39">
        <v>37952.05</v>
      </c>
      <c r="F753" s="39">
        <v>24677891.969999999</v>
      </c>
      <c r="G753" s="39">
        <v>2877025.24</v>
      </c>
    </row>
    <row r="754" spans="1:7" ht="10.2">
      <c r="A754" s="37" t="s">
        <v>217</v>
      </c>
      <c r="B754" s="37" t="s">
        <v>203</v>
      </c>
      <c r="C754" s="37" t="s">
        <v>188</v>
      </c>
      <c r="D754" s="37" t="s">
        <v>189</v>
      </c>
      <c r="E754" s="39">
        <v>9350.17</v>
      </c>
      <c r="F754" s="39">
        <v>19073861.989999998</v>
      </c>
      <c r="G754" s="39">
        <v>1014133.38</v>
      </c>
    </row>
    <row r="755" spans="1:7" ht="10.2">
      <c r="A755" s="37" t="s">
        <v>217</v>
      </c>
      <c r="B755" s="37" t="s">
        <v>203</v>
      </c>
      <c r="C755" s="37" t="s">
        <v>188</v>
      </c>
      <c r="D755" s="37" t="s">
        <v>190</v>
      </c>
      <c r="E755" s="39">
        <v>40617.69</v>
      </c>
      <c r="F755" s="39">
        <v>29852324.850000001</v>
      </c>
      <c r="G755" s="39">
        <v>3143518.49</v>
      </c>
    </row>
    <row r="756" spans="1:7" ht="10.2">
      <c r="A756" s="37" t="s">
        <v>217</v>
      </c>
      <c r="B756" s="37" t="s">
        <v>203</v>
      </c>
      <c r="C756" s="37" t="s">
        <v>191</v>
      </c>
      <c r="D756" s="37" t="s">
        <v>189</v>
      </c>
      <c r="E756" s="39">
        <v>8264.35</v>
      </c>
      <c r="F756" s="39">
        <v>18547665.579999998</v>
      </c>
      <c r="G756" s="39">
        <v>921585.59</v>
      </c>
    </row>
    <row r="757" spans="1:7" ht="10.2">
      <c r="A757" s="37" t="s">
        <v>217</v>
      </c>
      <c r="B757" s="37" t="s">
        <v>203</v>
      </c>
      <c r="C757" s="37" t="s">
        <v>191</v>
      </c>
      <c r="D757" s="37" t="s">
        <v>190</v>
      </c>
      <c r="E757" s="39">
        <v>29875.94</v>
      </c>
      <c r="F757" s="39">
        <v>24597635.719999999</v>
      </c>
      <c r="G757" s="39">
        <v>2455736.66</v>
      </c>
    </row>
    <row r="758" spans="1:7" ht="10.2">
      <c r="A758" s="37" t="s">
        <v>217</v>
      </c>
      <c r="B758" s="37" t="s">
        <v>204</v>
      </c>
      <c r="C758" s="37" t="s">
        <v>188</v>
      </c>
      <c r="D758" s="37" t="s">
        <v>189</v>
      </c>
      <c r="E758" s="39">
        <v>11133.45</v>
      </c>
      <c r="F758" s="39">
        <v>24246883.199999999</v>
      </c>
      <c r="G758" s="39">
        <v>1175284.48</v>
      </c>
    </row>
    <row r="759" spans="1:7" ht="10.2">
      <c r="A759" s="37" t="s">
        <v>217</v>
      </c>
      <c r="B759" s="37" t="s">
        <v>204</v>
      </c>
      <c r="C759" s="37" t="s">
        <v>188</v>
      </c>
      <c r="D759" s="37" t="s">
        <v>190</v>
      </c>
      <c r="E759" s="39">
        <v>30674.60</v>
      </c>
      <c r="F759" s="39">
        <v>26921514.809999999</v>
      </c>
      <c r="G759" s="39">
        <v>2469964.43</v>
      </c>
    </row>
    <row r="760" spans="1:7" ht="10.2">
      <c r="A760" s="37" t="s">
        <v>217</v>
      </c>
      <c r="B760" s="37" t="s">
        <v>204</v>
      </c>
      <c r="C760" s="37" t="s">
        <v>191</v>
      </c>
      <c r="D760" s="37" t="s">
        <v>189</v>
      </c>
      <c r="E760" s="39">
        <v>5768.67</v>
      </c>
      <c r="F760" s="39">
        <v>15502474.48</v>
      </c>
      <c r="G760" s="39">
        <v>679759.46</v>
      </c>
    </row>
    <row r="761" spans="1:7" ht="10.2">
      <c r="A761" s="37" t="s">
        <v>217</v>
      </c>
      <c r="B761" s="37" t="s">
        <v>204</v>
      </c>
      <c r="C761" s="37" t="s">
        <v>191</v>
      </c>
      <c r="D761" s="37" t="s">
        <v>190</v>
      </c>
      <c r="E761" s="39">
        <v>19420.32</v>
      </c>
      <c r="F761" s="39">
        <v>17774964.649999999</v>
      </c>
      <c r="G761" s="39">
        <v>1678142.12</v>
      </c>
    </row>
    <row r="762" spans="1:7" ht="10.2">
      <c r="A762" s="37" t="s">
        <v>217</v>
      </c>
      <c r="B762" s="37" t="s">
        <v>205</v>
      </c>
      <c r="C762" s="37" t="s">
        <v>188</v>
      </c>
      <c r="D762" s="37" t="s">
        <v>189</v>
      </c>
      <c r="E762" s="39">
        <v>11573.25</v>
      </c>
      <c r="F762" s="39">
        <v>26885883.039999999</v>
      </c>
      <c r="G762" s="39">
        <v>1284336.54</v>
      </c>
    </row>
    <row r="763" spans="1:7" ht="10.2">
      <c r="A763" s="37" t="s">
        <v>217</v>
      </c>
      <c r="B763" s="37" t="s">
        <v>205</v>
      </c>
      <c r="C763" s="37" t="s">
        <v>188</v>
      </c>
      <c r="D763" s="37" t="s">
        <v>190</v>
      </c>
      <c r="E763" s="39">
        <v>20540.81</v>
      </c>
      <c r="F763" s="39">
        <v>20673690.699999999</v>
      </c>
      <c r="G763" s="39">
        <v>1766375.36</v>
      </c>
    </row>
    <row r="764" spans="1:7" ht="10.2">
      <c r="A764" s="37" t="s">
        <v>217</v>
      </c>
      <c r="B764" s="37" t="s">
        <v>205</v>
      </c>
      <c r="C764" s="37" t="s">
        <v>191</v>
      </c>
      <c r="D764" s="37" t="s">
        <v>189</v>
      </c>
      <c r="E764" s="39">
        <v>5115.92</v>
      </c>
      <c r="F764" s="39">
        <v>12140673.810000001</v>
      </c>
      <c r="G764" s="39">
        <v>623508.95</v>
      </c>
    </row>
    <row r="765" spans="1:7" ht="10.2">
      <c r="A765" s="37" t="s">
        <v>217</v>
      </c>
      <c r="B765" s="37" t="s">
        <v>205</v>
      </c>
      <c r="C765" s="37" t="s">
        <v>191</v>
      </c>
      <c r="D765" s="37" t="s">
        <v>190</v>
      </c>
      <c r="E765" s="39">
        <v>11280.15</v>
      </c>
      <c r="F765" s="39">
        <v>12461972.09</v>
      </c>
      <c r="G765" s="39">
        <v>1015064.87</v>
      </c>
    </row>
    <row r="766" spans="1:7" ht="10.2">
      <c r="A766" s="37" t="s">
        <v>217</v>
      </c>
      <c r="B766" s="37" t="s">
        <v>206</v>
      </c>
      <c r="C766" s="37" t="s">
        <v>188</v>
      </c>
      <c r="D766" s="37" t="s">
        <v>189</v>
      </c>
      <c r="E766" s="39">
        <v>12312.70</v>
      </c>
      <c r="F766" s="39">
        <v>32017564.890000001</v>
      </c>
      <c r="G766" s="39">
        <v>1416756.05</v>
      </c>
    </row>
    <row r="767" spans="1:7" ht="10.2">
      <c r="A767" s="37" t="s">
        <v>217</v>
      </c>
      <c r="B767" s="37" t="s">
        <v>206</v>
      </c>
      <c r="C767" s="37" t="s">
        <v>188</v>
      </c>
      <c r="D767" s="37" t="s">
        <v>190</v>
      </c>
      <c r="E767" s="39">
        <v>10956.01</v>
      </c>
      <c r="F767" s="39">
        <v>14262517.880000001</v>
      </c>
      <c r="G767" s="39">
        <v>1034150.31</v>
      </c>
    </row>
    <row r="768" spans="1:7" ht="10.2">
      <c r="A768" s="37" t="s">
        <v>217</v>
      </c>
      <c r="B768" s="37" t="s">
        <v>206</v>
      </c>
      <c r="C768" s="37" t="s">
        <v>191</v>
      </c>
      <c r="D768" s="37" t="s">
        <v>189</v>
      </c>
      <c r="E768" s="39">
        <v>3577.21</v>
      </c>
      <c r="F768" s="39">
        <v>8741247.4000000004</v>
      </c>
      <c r="G768" s="39">
        <v>438403.37</v>
      </c>
    </row>
    <row r="769" spans="1:7" ht="10.2">
      <c r="A769" s="37" t="s">
        <v>217</v>
      </c>
      <c r="B769" s="37" t="s">
        <v>206</v>
      </c>
      <c r="C769" s="37" t="s">
        <v>191</v>
      </c>
      <c r="D769" s="37" t="s">
        <v>190</v>
      </c>
      <c r="E769" s="39">
        <v>4927.61</v>
      </c>
      <c r="F769" s="39">
        <v>6768118.4900000002</v>
      </c>
      <c r="G769" s="39">
        <v>516094.81</v>
      </c>
    </row>
    <row r="770" spans="1:7" ht="10.2">
      <c r="A770" s="37" t="s">
        <v>218</v>
      </c>
      <c r="B770" s="37" t="s">
        <v>187</v>
      </c>
      <c r="C770" s="37" t="s">
        <v>188</v>
      </c>
      <c r="D770" s="37" t="s">
        <v>189</v>
      </c>
      <c r="E770" s="39">
        <v>3808.03</v>
      </c>
      <c r="F770" s="39">
        <v>2950797.42</v>
      </c>
      <c r="G770" s="39">
        <v>79286.52</v>
      </c>
    </row>
    <row r="771" spans="1:7" ht="10.2">
      <c r="A771" s="37" t="s">
        <v>218</v>
      </c>
      <c r="B771" s="37" t="s">
        <v>187</v>
      </c>
      <c r="C771" s="37" t="s">
        <v>188</v>
      </c>
      <c r="D771" s="37" t="s">
        <v>190</v>
      </c>
      <c r="E771" s="39">
        <v>294953.16</v>
      </c>
      <c r="F771" s="39">
        <v>34347315.18</v>
      </c>
      <c r="G771" s="39">
        <v>2771832.78</v>
      </c>
    </row>
    <row r="772" spans="1:7" ht="10.2">
      <c r="A772" s="37" t="s">
        <v>218</v>
      </c>
      <c r="B772" s="37" t="s">
        <v>187</v>
      </c>
      <c r="C772" s="37" t="s">
        <v>191</v>
      </c>
      <c r="D772" s="37" t="s">
        <v>189</v>
      </c>
      <c r="E772" s="39">
        <v>3864.25</v>
      </c>
      <c r="F772" s="39">
        <v>2028975.60</v>
      </c>
      <c r="G772" s="39">
        <v>69527.77</v>
      </c>
    </row>
    <row r="773" spans="1:7" ht="10.2">
      <c r="A773" s="37" t="s">
        <v>218</v>
      </c>
      <c r="B773" s="37" t="s">
        <v>187</v>
      </c>
      <c r="C773" s="37" t="s">
        <v>191</v>
      </c>
      <c r="D773" s="37" t="s">
        <v>190</v>
      </c>
      <c r="E773" s="39">
        <v>314225.59</v>
      </c>
      <c r="F773" s="39">
        <v>34544913.990000002</v>
      </c>
      <c r="G773" s="39">
        <v>3013567.07</v>
      </c>
    </row>
    <row r="774" spans="1:7" ht="10.2">
      <c r="A774" s="37" t="s">
        <v>218</v>
      </c>
      <c r="B774" s="37" t="s">
        <v>192</v>
      </c>
      <c r="C774" s="37" t="s">
        <v>188</v>
      </c>
      <c r="D774" s="37" t="s">
        <v>189</v>
      </c>
      <c r="E774" s="39">
        <v>3575.74</v>
      </c>
      <c r="F774" s="39">
        <v>3260528.15</v>
      </c>
      <c r="G774" s="39">
        <v>266129.04</v>
      </c>
    </row>
    <row r="775" spans="1:7" ht="10.2">
      <c r="A775" s="37" t="s">
        <v>218</v>
      </c>
      <c r="B775" s="37" t="s">
        <v>192</v>
      </c>
      <c r="C775" s="37" t="s">
        <v>188</v>
      </c>
      <c r="D775" s="37" t="s">
        <v>190</v>
      </c>
      <c r="E775" s="39">
        <v>114483.81</v>
      </c>
      <c r="F775" s="39">
        <v>22434738.440000001</v>
      </c>
      <c r="G775" s="39">
        <v>5714891.5099999998</v>
      </c>
    </row>
    <row r="776" spans="1:7" ht="10.2">
      <c r="A776" s="37" t="s">
        <v>218</v>
      </c>
      <c r="B776" s="37" t="s">
        <v>192</v>
      </c>
      <c r="C776" s="37" t="s">
        <v>191</v>
      </c>
      <c r="D776" s="37" t="s">
        <v>189</v>
      </c>
      <c r="E776" s="39">
        <v>2995.73</v>
      </c>
      <c r="F776" s="39">
        <v>3431528.88</v>
      </c>
      <c r="G776" s="39">
        <v>262228.79</v>
      </c>
    </row>
    <row r="777" spans="1:7" ht="10.2">
      <c r="A777" s="37" t="s">
        <v>218</v>
      </c>
      <c r="B777" s="37" t="s">
        <v>192</v>
      </c>
      <c r="C777" s="37" t="s">
        <v>191</v>
      </c>
      <c r="D777" s="37" t="s">
        <v>190</v>
      </c>
      <c r="E777" s="39">
        <v>118321.31</v>
      </c>
      <c r="F777" s="39">
        <v>13685518.5</v>
      </c>
      <c r="G777" s="39">
        <v>4256819.73</v>
      </c>
    </row>
    <row r="778" spans="1:7" ht="10.2">
      <c r="A778" s="37" t="s">
        <v>218</v>
      </c>
      <c r="B778" s="37" t="s">
        <v>193</v>
      </c>
      <c r="C778" s="37" t="s">
        <v>188</v>
      </c>
      <c r="D778" s="37" t="s">
        <v>189</v>
      </c>
      <c r="E778" s="39">
        <v>2600.52</v>
      </c>
      <c r="F778" s="39">
        <v>2739137.58</v>
      </c>
      <c r="G778" s="39">
        <v>195532.44</v>
      </c>
    </row>
    <row r="779" spans="1:7" ht="10.2">
      <c r="A779" s="37" t="s">
        <v>218</v>
      </c>
      <c r="B779" s="37" t="s">
        <v>193</v>
      </c>
      <c r="C779" s="37" t="s">
        <v>188</v>
      </c>
      <c r="D779" s="37" t="s">
        <v>190</v>
      </c>
      <c r="E779" s="39">
        <v>88970.66</v>
      </c>
      <c r="F779" s="39">
        <v>24924013.379999999</v>
      </c>
      <c r="G779" s="39">
        <v>4498117.39</v>
      </c>
    </row>
    <row r="780" spans="1:7" ht="10.2">
      <c r="A780" s="37" t="s">
        <v>218</v>
      </c>
      <c r="B780" s="37" t="s">
        <v>193</v>
      </c>
      <c r="C780" s="37" t="s">
        <v>191</v>
      </c>
      <c r="D780" s="37" t="s">
        <v>189</v>
      </c>
      <c r="E780" s="39">
        <v>2469.48</v>
      </c>
      <c r="F780" s="39">
        <v>2607471.72</v>
      </c>
      <c r="G780" s="39">
        <v>241982.43</v>
      </c>
    </row>
    <row r="781" spans="1:7" ht="10.2">
      <c r="A781" s="37" t="s">
        <v>218</v>
      </c>
      <c r="B781" s="37" t="s">
        <v>193</v>
      </c>
      <c r="C781" s="37" t="s">
        <v>191</v>
      </c>
      <c r="D781" s="37" t="s">
        <v>190</v>
      </c>
      <c r="E781" s="39">
        <v>90421.55</v>
      </c>
      <c r="F781" s="39">
        <v>11987947.699999999</v>
      </c>
      <c r="G781" s="39">
        <v>3158884.25</v>
      </c>
    </row>
    <row r="782" spans="1:7" ht="10.2">
      <c r="A782" s="37" t="s">
        <v>218</v>
      </c>
      <c r="B782" s="37" t="s">
        <v>194</v>
      </c>
      <c r="C782" s="37" t="s">
        <v>188</v>
      </c>
      <c r="D782" s="37" t="s">
        <v>189</v>
      </c>
      <c r="E782" s="39">
        <v>3296.16</v>
      </c>
      <c r="F782" s="39">
        <v>3428145.53</v>
      </c>
      <c r="G782" s="39">
        <v>267998.56</v>
      </c>
    </row>
    <row r="783" spans="1:7" ht="10.2">
      <c r="A783" s="37" t="s">
        <v>218</v>
      </c>
      <c r="B783" s="37" t="s">
        <v>194</v>
      </c>
      <c r="C783" s="37" t="s">
        <v>188</v>
      </c>
      <c r="D783" s="37" t="s">
        <v>190</v>
      </c>
      <c r="E783" s="39">
        <v>100240.92</v>
      </c>
      <c r="F783" s="39">
        <v>32285031.649999999</v>
      </c>
      <c r="G783" s="39">
        <v>5319713.01</v>
      </c>
    </row>
    <row r="784" spans="1:7" ht="10.2">
      <c r="A784" s="37" t="s">
        <v>218</v>
      </c>
      <c r="B784" s="37" t="s">
        <v>194</v>
      </c>
      <c r="C784" s="37" t="s">
        <v>191</v>
      </c>
      <c r="D784" s="37" t="s">
        <v>189</v>
      </c>
      <c r="E784" s="39">
        <v>2469.41</v>
      </c>
      <c r="F784" s="39">
        <v>2244086.91</v>
      </c>
      <c r="G784" s="39">
        <v>232496.26</v>
      </c>
    </row>
    <row r="785" spans="1:7" ht="10.2">
      <c r="A785" s="37" t="s">
        <v>218</v>
      </c>
      <c r="B785" s="37" t="s">
        <v>194</v>
      </c>
      <c r="C785" s="37" t="s">
        <v>191</v>
      </c>
      <c r="D785" s="37" t="s">
        <v>190</v>
      </c>
      <c r="E785" s="39">
        <v>100775.40</v>
      </c>
      <c r="F785" s="39">
        <v>13252687.74</v>
      </c>
      <c r="G785" s="39">
        <v>3834792.12</v>
      </c>
    </row>
    <row r="786" spans="1:7" ht="10.2">
      <c r="A786" s="37" t="s">
        <v>218</v>
      </c>
      <c r="B786" s="37" t="s">
        <v>195</v>
      </c>
      <c r="C786" s="37" t="s">
        <v>188</v>
      </c>
      <c r="D786" s="37" t="s">
        <v>189</v>
      </c>
      <c r="E786" s="39">
        <v>3735.76</v>
      </c>
      <c r="F786" s="39">
        <v>4371813.30</v>
      </c>
      <c r="G786" s="39">
        <v>334171.69</v>
      </c>
    </row>
    <row r="787" spans="1:7" ht="10.2">
      <c r="A787" s="37" t="s">
        <v>218</v>
      </c>
      <c r="B787" s="37" t="s">
        <v>195</v>
      </c>
      <c r="C787" s="37" t="s">
        <v>188</v>
      </c>
      <c r="D787" s="37" t="s">
        <v>190</v>
      </c>
      <c r="E787" s="39">
        <v>109643.58</v>
      </c>
      <c r="F787" s="39">
        <v>32535063.649999999</v>
      </c>
      <c r="G787" s="39">
        <v>6057189.46</v>
      </c>
    </row>
    <row r="788" spans="1:7" ht="10.2">
      <c r="A788" s="37" t="s">
        <v>218</v>
      </c>
      <c r="B788" s="37" t="s">
        <v>195</v>
      </c>
      <c r="C788" s="37" t="s">
        <v>191</v>
      </c>
      <c r="D788" s="37" t="s">
        <v>189</v>
      </c>
      <c r="E788" s="39">
        <v>2880.68</v>
      </c>
      <c r="F788" s="39">
        <v>3423213.34</v>
      </c>
      <c r="G788" s="39">
        <v>263079.44</v>
      </c>
    </row>
    <row r="789" spans="1:7" ht="10.2">
      <c r="A789" s="37" t="s">
        <v>218</v>
      </c>
      <c r="B789" s="37" t="s">
        <v>195</v>
      </c>
      <c r="C789" s="37" t="s">
        <v>191</v>
      </c>
      <c r="D789" s="37" t="s">
        <v>190</v>
      </c>
      <c r="E789" s="39">
        <v>107895.04</v>
      </c>
      <c r="F789" s="39">
        <v>15109355.92</v>
      </c>
      <c r="G789" s="39">
        <v>4178091.16</v>
      </c>
    </row>
    <row r="790" spans="1:7" ht="10.2">
      <c r="A790" s="37" t="s">
        <v>218</v>
      </c>
      <c r="B790" s="37" t="s">
        <v>196</v>
      </c>
      <c r="C790" s="37" t="s">
        <v>188</v>
      </c>
      <c r="D790" s="37" t="s">
        <v>189</v>
      </c>
      <c r="E790" s="39">
        <v>4173.39</v>
      </c>
      <c r="F790" s="39">
        <v>4815891.77</v>
      </c>
      <c r="G790" s="39">
        <v>375096.24</v>
      </c>
    </row>
    <row r="791" spans="1:7" ht="10.2">
      <c r="A791" s="37" t="s">
        <v>218</v>
      </c>
      <c r="B791" s="37" t="s">
        <v>196</v>
      </c>
      <c r="C791" s="37" t="s">
        <v>188</v>
      </c>
      <c r="D791" s="37" t="s">
        <v>190</v>
      </c>
      <c r="E791" s="39">
        <v>109904.42</v>
      </c>
      <c r="F791" s="39">
        <v>28488544.23</v>
      </c>
      <c r="G791" s="39">
        <v>6586749.71</v>
      </c>
    </row>
    <row r="792" spans="1:7" ht="10.2">
      <c r="A792" s="37" t="s">
        <v>218</v>
      </c>
      <c r="B792" s="37" t="s">
        <v>196</v>
      </c>
      <c r="C792" s="37" t="s">
        <v>191</v>
      </c>
      <c r="D792" s="37" t="s">
        <v>189</v>
      </c>
      <c r="E792" s="39">
        <v>3380</v>
      </c>
      <c r="F792" s="39">
        <v>4346132.74</v>
      </c>
      <c r="G792" s="39">
        <v>327307.79</v>
      </c>
    </row>
    <row r="793" spans="1:7" ht="10.2">
      <c r="A793" s="37" t="s">
        <v>218</v>
      </c>
      <c r="B793" s="37" t="s">
        <v>196</v>
      </c>
      <c r="C793" s="37" t="s">
        <v>191</v>
      </c>
      <c r="D793" s="37" t="s">
        <v>190</v>
      </c>
      <c r="E793" s="39">
        <v>108242.44</v>
      </c>
      <c r="F793" s="39">
        <v>18144194.170000002</v>
      </c>
      <c r="G793" s="39">
        <v>4875106.60</v>
      </c>
    </row>
    <row r="794" spans="1:7" ht="10.2">
      <c r="A794" s="37" t="s">
        <v>218</v>
      </c>
      <c r="B794" s="37" t="s">
        <v>197</v>
      </c>
      <c r="C794" s="37" t="s">
        <v>188</v>
      </c>
      <c r="D794" s="37" t="s">
        <v>189</v>
      </c>
      <c r="E794" s="39">
        <v>5345.36</v>
      </c>
      <c r="F794" s="39">
        <v>6465851.6100000003</v>
      </c>
      <c r="G794" s="39">
        <v>493591.53</v>
      </c>
    </row>
    <row r="795" spans="1:7" ht="10.2">
      <c r="A795" s="37" t="s">
        <v>218</v>
      </c>
      <c r="B795" s="37" t="s">
        <v>197</v>
      </c>
      <c r="C795" s="37" t="s">
        <v>188</v>
      </c>
      <c r="D795" s="37" t="s">
        <v>190</v>
      </c>
      <c r="E795" s="39">
        <v>114689.91</v>
      </c>
      <c r="F795" s="39">
        <v>33823933.479999997</v>
      </c>
      <c r="G795" s="39">
        <v>7172229.2000000002</v>
      </c>
    </row>
    <row r="796" spans="1:7" ht="10.2">
      <c r="A796" s="37" t="s">
        <v>218</v>
      </c>
      <c r="B796" s="37" t="s">
        <v>197</v>
      </c>
      <c r="C796" s="37" t="s">
        <v>191</v>
      </c>
      <c r="D796" s="37" t="s">
        <v>189</v>
      </c>
      <c r="E796" s="39">
        <v>4617.74</v>
      </c>
      <c r="F796" s="39">
        <v>5697404.3899999997</v>
      </c>
      <c r="G796" s="39">
        <v>456790</v>
      </c>
    </row>
    <row r="797" spans="1:7" ht="10.2">
      <c r="A797" s="37" t="s">
        <v>218</v>
      </c>
      <c r="B797" s="37" t="s">
        <v>197</v>
      </c>
      <c r="C797" s="37" t="s">
        <v>191</v>
      </c>
      <c r="D797" s="37" t="s">
        <v>190</v>
      </c>
      <c r="E797" s="39">
        <v>113427.82</v>
      </c>
      <c r="F797" s="39">
        <v>23728390.359999999</v>
      </c>
      <c r="G797" s="39">
        <v>5601406.9199999999</v>
      </c>
    </row>
    <row r="798" spans="1:7" ht="10.2">
      <c r="A798" s="37" t="s">
        <v>218</v>
      </c>
      <c r="B798" s="37" t="s">
        <v>198</v>
      </c>
      <c r="C798" s="37" t="s">
        <v>188</v>
      </c>
      <c r="D798" s="37" t="s">
        <v>189</v>
      </c>
      <c r="E798" s="39">
        <v>7397.80</v>
      </c>
      <c r="F798" s="39">
        <v>9994432.9100000001</v>
      </c>
      <c r="G798" s="39">
        <v>704874.27</v>
      </c>
    </row>
    <row r="799" spans="1:7" ht="10.2">
      <c r="A799" s="37" t="s">
        <v>218</v>
      </c>
      <c r="B799" s="37" t="s">
        <v>198</v>
      </c>
      <c r="C799" s="37" t="s">
        <v>188</v>
      </c>
      <c r="D799" s="37" t="s">
        <v>190</v>
      </c>
      <c r="E799" s="39">
        <v>130946.39</v>
      </c>
      <c r="F799" s="39">
        <v>43925903.530000001</v>
      </c>
      <c r="G799" s="39">
        <v>8495013.9800000004</v>
      </c>
    </row>
    <row r="800" spans="1:7" ht="10.2">
      <c r="A800" s="37" t="s">
        <v>218</v>
      </c>
      <c r="B800" s="37" t="s">
        <v>198</v>
      </c>
      <c r="C800" s="37" t="s">
        <v>191</v>
      </c>
      <c r="D800" s="37" t="s">
        <v>189</v>
      </c>
      <c r="E800" s="39">
        <v>6696.34</v>
      </c>
      <c r="F800" s="39">
        <v>7829203.5300000003</v>
      </c>
      <c r="G800" s="39">
        <v>658379.96</v>
      </c>
    </row>
    <row r="801" spans="1:7" ht="10.2">
      <c r="A801" s="37" t="s">
        <v>218</v>
      </c>
      <c r="B801" s="37" t="s">
        <v>198</v>
      </c>
      <c r="C801" s="37" t="s">
        <v>191</v>
      </c>
      <c r="D801" s="37" t="s">
        <v>190</v>
      </c>
      <c r="E801" s="39">
        <v>128236.50</v>
      </c>
      <c r="F801" s="39">
        <v>33024762.32</v>
      </c>
      <c r="G801" s="39">
        <v>7191119.96</v>
      </c>
    </row>
    <row r="802" spans="1:7" ht="10.2">
      <c r="A802" s="37" t="s">
        <v>218</v>
      </c>
      <c r="B802" s="37" t="s">
        <v>199</v>
      </c>
      <c r="C802" s="37" t="s">
        <v>188</v>
      </c>
      <c r="D802" s="37" t="s">
        <v>189</v>
      </c>
      <c r="E802" s="39">
        <v>8208.82</v>
      </c>
      <c r="F802" s="39">
        <v>11226469.970000001</v>
      </c>
      <c r="G802" s="39">
        <v>796909.19</v>
      </c>
    </row>
    <row r="803" spans="1:7" ht="10.2">
      <c r="A803" s="37" t="s">
        <v>218</v>
      </c>
      <c r="B803" s="37" t="s">
        <v>199</v>
      </c>
      <c r="C803" s="37" t="s">
        <v>188</v>
      </c>
      <c r="D803" s="37" t="s">
        <v>190</v>
      </c>
      <c r="E803" s="39">
        <v>129366.38</v>
      </c>
      <c r="F803" s="39">
        <v>48696636.920000002</v>
      </c>
      <c r="G803" s="39">
        <v>8231409.9299999997</v>
      </c>
    </row>
    <row r="804" spans="1:7" ht="10.2">
      <c r="A804" s="37" t="s">
        <v>218</v>
      </c>
      <c r="B804" s="37" t="s">
        <v>199</v>
      </c>
      <c r="C804" s="37" t="s">
        <v>191</v>
      </c>
      <c r="D804" s="37" t="s">
        <v>189</v>
      </c>
      <c r="E804" s="39">
        <v>8498.38</v>
      </c>
      <c r="F804" s="39">
        <v>12918976.640000001</v>
      </c>
      <c r="G804" s="39">
        <v>865541.74</v>
      </c>
    </row>
    <row r="805" spans="1:7" ht="10.2">
      <c r="A805" s="37" t="s">
        <v>218</v>
      </c>
      <c r="B805" s="37" t="s">
        <v>199</v>
      </c>
      <c r="C805" s="37" t="s">
        <v>191</v>
      </c>
      <c r="D805" s="37" t="s">
        <v>190</v>
      </c>
      <c r="E805" s="39">
        <v>125901.10</v>
      </c>
      <c r="F805" s="39">
        <v>40567435.82</v>
      </c>
      <c r="G805" s="39">
        <v>7706520.2599999998</v>
      </c>
    </row>
    <row r="806" spans="1:7" ht="10.2">
      <c r="A806" s="37" t="s">
        <v>218</v>
      </c>
      <c r="B806" s="37" t="s">
        <v>200</v>
      </c>
      <c r="C806" s="37" t="s">
        <v>188</v>
      </c>
      <c r="D806" s="37" t="s">
        <v>189</v>
      </c>
      <c r="E806" s="39">
        <v>9046.57</v>
      </c>
      <c r="F806" s="39">
        <v>12487124.119999999</v>
      </c>
      <c r="G806" s="39">
        <v>862277.64</v>
      </c>
    </row>
    <row r="807" spans="1:7" ht="10.2">
      <c r="A807" s="37" t="s">
        <v>218</v>
      </c>
      <c r="B807" s="37" t="s">
        <v>200</v>
      </c>
      <c r="C807" s="37" t="s">
        <v>188</v>
      </c>
      <c r="D807" s="37" t="s">
        <v>190</v>
      </c>
      <c r="E807" s="39">
        <v>106895.17</v>
      </c>
      <c r="F807" s="39">
        <v>43885074.740000002</v>
      </c>
      <c r="G807" s="39">
        <v>6934893.2300000004</v>
      </c>
    </row>
    <row r="808" spans="1:7" ht="10.2">
      <c r="A808" s="37" t="s">
        <v>218</v>
      </c>
      <c r="B808" s="37" t="s">
        <v>200</v>
      </c>
      <c r="C808" s="37" t="s">
        <v>191</v>
      </c>
      <c r="D808" s="37" t="s">
        <v>189</v>
      </c>
      <c r="E808" s="39">
        <v>9653.32</v>
      </c>
      <c r="F808" s="39">
        <v>13635997.92</v>
      </c>
      <c r="G808" s="39">
        <v>976058.80</v>
      </c>
    </row>
    <row r="809" spans="1:7" ht="10.2">
      <c r="A809" s="37" t="s">
        <v>218</v>
      </c>
      <c r="B809" s="37" t="s">
        <v>200</v>
      </c>
      <c r="C809" s="37" t="s">
        <v>191</v>
      </c>
      <c r="D809" s="37" t="s">
        <v>190</v>
      </c>
      <c r="E809" s="39">
        <v>104754.53</v>
      </c>
      <c r="F809" s="39">
        <v>41439829.969999999</v>
      </c>
      <c r="G809" s="39">
        <v>6995608.0800000001</v>
      </c>
    </row>
    <row r="810" spans="1:7" ht="10.2">
      <c r="A810" s="37" t="s">
        <v>218</v>
      </c>
      <c r="B810" s="37" t="s">
        <v>201</v>
      </c>
      <c r="C810" s="37" t="s">
        <v>188</v>
      </c>
      <c r="D810" s="37" t="s">
        <v>189</v>
      </c>
      <c r="E810" s="39">
        <v>9671.53</v>
      </c>
      <c r="F810" s="39">
        <v>15186073.210000001</v>
      </c>
      <c r="G810" s="39">
        <v>936913.65</v>
      </c>
    </row>
    <row r="811" spans="1:7" ht="10.2">
      <c r="A811" s="37" t="s">
        <v>218</v>
      </c>
      <c r="B811" s="37" t="s">
        <v>201</v>
      </c>
      <c r="C811" s="37" t="s">
        <v>188</v>
      </c>
      <c r="D811" s="37" t="s">
        <v>190</v>
      </c>
      <c r="E811" s="39">
        <v>90642.18</v>
      </c>
      <c r="F811" s="39">
        <v>42372332.350000001</v>
      </c>
      <c r="G811" s="39">
        <v>6163766.0599999996</v>
      </c>
    </row>
    <row r="812" spans="1:7" ht="10.2">
      <c r="A812" s="37" t="s">
        <v>218</v>
      </c>
      <c r="B812" s="37" t="s">
        <v>201</v>
      </c>
      <c r="C812" s="37" t="s">
        <v>191</v>
      </c>
      <c r="D812" s="37" t="s">
        <v>189</v>
      </c>
      <c r="E812" s="39">
        <v>9943.75</v>
      </c>
      <c r="F812" s="39">
        <v>15448173.4</v>
      </c>
      <c r="G812" s="39">
        <v>1030662.88</v>
      </c>
    </row>
    <row r="813" spans="1:7" ht="10.2">
      <c r="A813" s="37" t="s">
        <v>218</v>
      </c>
      <c r="B813" s="37" t="s">
        <v>201</v>
      </c>
      <c r="C813" s="37" t="s">
        <v>191</v>
      </c>
      <c r="D813" s="37" t="s">
        <v>190</v>
      </c>
      <c r="E813" s="39">
        <v>82165.51</v>
      </c>
      <c r="F813" s="39">
        <v>40421503.829999998</v>
      </c>
      <c r="G813" s="39">
        <v>5995755.5800000001</v>
      </c>
    </row>
    <row r="814" spans="1:7" ht="10.2">
      <c r="A814" s="37" t="s">
        <v>218</v>
      </c>
      <c r="B814" s="37" t="s">
        <v>202</v>
      </c>
      <c r="C814" s="37" t="s">
        <v>188</v>
      </c>
      <c r="D814" s="37" t="s">
        <v>189</v>
      </c>
      <c r="E814" s="39">
        <v>13239.89</v>
      </c>
      <c r="F814" s="39">
        <v>21303080.07</v>
      </c>
      <c r="G814" s="39">
        <v>1276821.68</v>
      </c>
    </row>
    <row r="815" spans="1:7" ht="10.2">
      <c r="A815" s="37" t="s">
        <v>218</v>
      </c>
      <c r="B815" s="37" t="s">
        <v>202</v>
      </c>
      <c r="C815" s="37" t="s">
        <v>188</v>
      </c>
      <c r="D815" s="37" t="s">
        <v>190</v>
      </c>
      <c r="E815" s="39">
        <v>87148.14</v>
      </c>
      <c r="F815" s="39">
        <v>50286527.25</v>
      </c>
      <c r="G815" s="39">
        <v>6270195.4100000001</v>
      </c>
    </row>
    <row r="816" spans="1:7" ht="10.2">
      <c r="A816" s="37" t="s">
        <v>218</v>
      </c>
      <c r="B816" s="37" t="s">
        <v>202</v>
      </c>
      <c r="C816" s="37" t="s">
        <v>191</v>
      </c>
      <c r="D816" s="37" t="s">
        <v>189</v>
      </c>
      <c r="E816" s="39">
        <v>12124.14</v>
      </c>
      <c r="F816" s="39">
        <v>21837202.93</v>
      </c>
      <c r="G816" s="39">
        <v>1237717.56</v>
      </c>
    </row>
    <row r="817" spans="1:7" ht="10.2">
      <c r="A817" s="37" t="s">
        <v>218</v>
      </c>
      <c r="B817" s="37" t="s">
        <v>202</v>
      </c>
      <c r="C817" s="37" t="s">
        <v>191</v>
      </c>
      <c r="D817" s="37" t="s">
        <v>190</v>
      </c>
      <c r="E817" s="39">
        <v>75396</v>
      </c>
      <c r="F817" s="39">
        <v>45772247</v>
      </c>
      <c r="G817" s="39">
        <v>5826981.4500000002</v>
      </c>
    </row>
    <row r="818" spans="1:7" ht="10.2">
      <c r="A818" s="37" t="s">
        <v>218</v>
      </c>
      <c r="B818" s="37" t="s">
        <v>203</v>
      </c>
      <c r="C818" s="37" t="s">
        <v>188</v>
      </c>
      <c r="D818" s="37" t="s">
        <v>189</v>
      </c>
      <c r="E818" s="39">
        <v>15018.65</v>
      </c>
      <c r="F818" s="39">
        <v>25858497.25</v>
      </c>
      <c r="G818" s="39">
        <v>1505207.81</v>
      </c>
    </row>
    <row r="819" spans="1:7" ht="10.2">
      <c r="A819" s="37" t="s">
        <v>218</v>
      </c>
      <c r="B819" s="37" t="s">
        <v>203</v>
      </c>
      <c r="C819" s="37" t="s">
        <v>188</v>
      </c>
      <c r="D819" s="37" t="s">
        <v>190</v>
      </c>
      <c r="E819" s="39">
        <v>72395.28</v>
      </c>
      <c r="F819" s="39">
        <v>48981646.100000001</v>
      </c>
      <c r="G819" s="39">
        <v>5490194.0599999996</v>
      </c>
    </row>
    <row r="820" spans="1:7" ht="10.2">
      <c r="A820" s="37" t="s">
        <v>218</v>
      </c>
      <c r="B820" s="37" t="s">
        <v>203</v>
      </c>
      <c r="C820" s="37" t="s">
        <v>191</v>
      </c>
      <c r="D820" s="37" t="s">
        <v>189</v>
      </c>
      <c r="E820" s="39">
        <v>13034.22</v>
      </c>
      <c r="F820" s="39">
        <v>23720299.98</v>
      </c>
      <c r="G820" s="39">
        <v>1354540</v>
      </c>
    </row>
    <row r="821" spans="1:7" ht="10.2">
      <c r="A821" s="37" t="s">
        <v>218</v>
      </c>
      <c r="B821" s="37" t="s">
        <v>203</v>
      </c>
      <c r="C821" s="37" t="s">
        <v>191</v>
      </c>
      <c r="D821" s="37" t="s">
        <v>190</v>
      </c>
      <c r="E821" s="39">
        <v>59945.84</v>
      </c>
      <c r="F821" s="39">
        <v>46264829.640000001</v>
      </c>
      <c r="G821" s="39">
        <v>4818435.79</v>
      </c>
    </row>
    <row r="822" spans="1:7" ht="10.2">
      <c r="A822" s="37" t="s">
        <v>218</v>
      </c>
      <c r="B822" s="37" t="s">
        <v>204</v>
      </c>
      <c r="C822" s="37" t="s">
        <v>188</v>
      </c>
      <c r="D822" s="37" t="s">
        <v>189</v>
      </c>
      <c r="E822" s="39">
        <v>15592.41</v>
      </c>
      <c r="F822" s="39">
        <v>30669619.309999999</v>
      </c>
      <c r="G822" s="39">
        <v>1628231.29</v>
      </c>
    </row>
    <row r="823" spans="1:7" ht="10.2">
      <c r="A823" s="37" t="s">
        <v>218</v>
      </c>
      <c r="B823" s="37" t="s">
        <v>204</v>
      </c>
      <c r="C823" s="37" t="s">
        <v>188</v>
      </c>
      <c r="D823" s="37" t="s">
        <v>190</v>
      </c>
      <c r="E823" s="39">
        <v>49657.93</v>
      </c>
      <c r="F823" s="39">
        <v>40097173.609999999</v>
      </c>
      <c r="G823" s="39">
        <v>3947979.32</v>
      </c>
    </row>
    <row r="824" spans="1:7" ht="10.2">
      <c r="A824" s="37" t="s">
        <v>218</v>
      </c>
      <c r="B824" s="37" t="s">
        <v>204</v>
      </c>
      <c r="C824" s="37" t="s">
        <v>191</v>
      </c>
      <c r="D824" s="37" t="s">
        <v>189</v>
      </c>
      <c r="E824" s="39">
        <v>10923.85</v>
      </c>
      <c r="F824" s="39">
        <v>21560598.57</v>
      </c>
      <c r="G824" s="39">
        <v>1193636.57</v>
      </c>
    </row>
    <row r="825" spans="1:7" ht="10.2">
      <c r="A825" s="37" t="s">
        <v>218</v>
      </c>
      <c r="B825" s="37" t="s">
        <v>204</v>
      </c>
      <c r="C825" s="37" t="s">
        <v>191</v>
      </c>
      <c r="D825" s="37" t="s">
        <v>190</v>
      </c>
      <c r="E825" s="39">
        <v>37869.44</v>
      </c>
      <c r="F825" s="39">
        <v>32512176.620000001</v>
      </c>
      <c r="G825" s="39">
        <v>3206555.69</v>
      </c>
    </row>
    <row r="826" spans="1:7" ht="10.2">
      <c r="A826" s="37" t="s">
        <v>218</v>
      </c>
      <c r="B826" s="37" t="s">
        <v>205</v>
      </c>
      <c r="C826" s="37" t="s">
        <v>188</v>
      </c>
      <c r="D826" s="37" t="s">
        <v>189</v>
      </c>
      <c r="E826" s="39">
        <v>14743.58</v>
      </c>
      <c r="F826" s="39">
        <v>31377686.690000001</v>
      </c>
      <c r="G826" s="39">
        <v>1595937.48</v>
      </c>
    </row>
    <row r="827" spans="1:7" ht="10.2">
      <c r="A827" s="37" t="s">
        <v>218</v>
      </c>
      <c r="B827" s="37" t="s">
        <v>205</v>
      </c>
      <c r="C827" s="37" t="s">
        <v>188</v>
      </c>
      <c r="D827" s="37" t="s">
        <v>190</v>
      </c>
      <c r="E827" s="39">
        <v>28988.80</v>
      </c>
      <c r="F827" s="39">
        <v>26209031.469999999</v>
      </c>
      <c r="G827" s="39">
        <v>2353388.40</v>
      </c>
    </row>
    <row r="828" spans="1:7" ht="10.2">
      <c r="A828" s="37" t="s">
        <v>218</v>
      </c>
      <c r="B828" s="37" t="s">
        <v>205</v>
      </c>
      <c r="C828" s="37" t="s">
        <v>191</v>
      </c>
      <c r="D828" s="37" t="s">
        <v>189</v>
      </c>
      <c r="E828" s="39">
        <v>8329.54</v>
      </c>
      <c r="F828" s="39">
        <v>17678086.07</v>
      </c>
      <c r="G828" s="39">
        <v>986480.73</v>
      </c>
    </row>
    <row r="829" spans="1:7" ht="10.2">
      <c r="A829" s="37" t="s">
        <v>218</v>
      </c>
      <c r="B829" s="37" t="s">
        <v>205</v>
      </c>
      <c r="C829" s="37" t="s">
        <v>191</v>
      </c>
      <c r="D829" s="37" t="s">
        <v>190</v>
      </c>
      <c r="E829" s="39">
        <v>20480.16</v>
      </c>
      <c r="F829" s="39">
        <v>19463103.32</v>
      </c>
      <c r="G829" s="39">
        <v>1808816.07</v>
      </c>
    </row>
    <row r="830" spans="1:7" ht="10.2">
      <c r="A830" s="37" t="s">
        <v>218</v>
      </c>
      <c r="B830" s="37" t="s">
        <v>206</v>
      </c>
      <c r="C830" s="37" t="s">
        <v>188</v>
      </c>
      <c r="D830" s="37" t="s">
        <v>189</v>
      </c>
      <c r="E830" s="39">
        <v>12320.66</v>
      </c>
      <c r="F830" s="39">
        <v>27191409.25</v>
      </c>
      <c r="G830" s="39">
        <v>1344181.92</v>
      </c>
    </row>
    <row r="831" spans="1:7" ht="10.2">
      <c r="A831" s="37" t="s">
        <v>218</v>
      </c>
      <c r="B831" s="37" t="s">
        <v>206</v>
      </c>
      <c r="C831" s="37" t="s">
        <v>188</v>
      </c>
      <c r="D831" s="37" t="s">
        <v>190</v>
      </c>
      <c r="E831" s="39">
        <v>12008.32</v>
      </c>
      <c r="F831" s="39">
        <v>14758763.619999999</v>
      </c>
      <c r="G831" s="39">
        <v>1092622.59</v>
      </c>
    </row>
    <row r="832" spans="1:7" ht="10.2">
      <c r="A832" s="37" t="s">
        <v>218</v>
      </c>
      <c r="B832" s="37" t="s">
        <v>206</v>
      </c>
      <c r="C832" s="37" t="s">
        <v>191</v>
      </c>
      <c r="D832" s="37" t="s">
        <v>189</v>
      </c>
      <c r="E832" s="39">
        <v>4515.84</v>
      </c>
      <c r="F832" s="39">
        <v>9894452.5700000003</v>
      </c>
      <c r="G832" s="39">
        <v>561931.83</v>
      </c>
    </row>
    <row r="833" spans="1:7" ht="10.2">
      <c r="A833" s="37" t="s">
        <v>218</v>
      </c>
      <c r="B833" s="37" t="s">
        <v>206</v>
      </c>
      <c r="C833" s="37" t="s">
        <v>191</v>
      </c>
      <c r="D833" s="37" t="s">
        <v>190</v>
      </c>
      <c r="E833" s="39">
        <v>7086.49</v>
      </c>
      <c r="F833" s="39">
        <v>7291834.8099999996</v>
      </c>
      <c r="G833" s="39">
        <v>676690.07</v>
      </c>
    </row>
    <row r="834" spans="1:7" ht="10.2">
      <c r="A834" s="37" t="s">
        <v>219</v>
      </c>
      <c r="B834" s="37" t="s">
        <v>187</v>
      </c>
      <c r="C834" s="37" t="s">
        <v>188</v>
      </c>
      <c r="D834" s="37" t="s">
        <v>189</v>
      </c>
      <c r="E834" s="39">
        <v>681.13</v>
      </c>
      <c r="F834" s="39">
        <v>380106.59</v>
      </c>
      <c r="G834" s="39">
        <v>9732.18</v>
      </c>
    </row>
    <row r="835" spans="1:7" ht="10.2">
      <c r="A835" s="37" t="s">
        <v>219</v>
      </c>
      <c r="B835" s="37" t="s">
        <v>187</v>
      </c>
      <c r="C835" s="37" t="s">
        <v>188</v>
      </c>
      <c r="D835" s="37" t="s">
        <v>190</v>
      </c>
      <c r="E835" s="39">
        <v>81605.37</v>
      </c>
      <c r="F835" s="39">
        <v>6855031.71</v>
      </c>
      <c r="G835" s="39">
        <v>575905.90</v>
      </c>
    </row>
    <row r="836" spans="1:7" ht="10.2">
      <c r="A836" s="37" t="s">
        <v>219</v>
      </c>
      <c r="B836" s="37" t="s">
        <v>187</v>
      </c>
      <c r="C836" s="37" t="s">
        <v>191</v>
      </c>
      <c r="D836" s="37" t="s">
        <v>189</v>
      </c>
      <c r="E836" s="39">
        <v>716</v>
      </c>
      <c r="F836" s="39">
        <v>280767.46</v>
      </c>
      <c r="G836" s="39">
        <v>11354.81</v>
      </c>
    </row>
    <row r="837" spans="1:7" ht="10.2">
      <c r="A837" s="37" t="s">
        <v>219</v>
      </c>
      <c r="B837" s="37" t="s">
        <v>187</v>
      </c>
      <c r="C837" s="37" t="s">
        <v>191</v>
      </c>
      <c r="D837" s="37" t="s">
        <v>190</v>
      </c>
      <c r="E837" s="39">
        <v>86685.48</v>
      </c>
      <c r="F837" s="39">
        <v>7139356.04</v>
      </c>
      <c r="G837" s="39">
        <v>606268.52</v>
      </c>
    </row>
    <row r="838" spans="1:7" ht="10.2">
      <c r="A838" s="37" t="s">
        <v>219</v>
      </c>
      <c r="B838" s="37" t="s">
        <v>192</v>
      </c>
      <c r="C838" s="37" t="s">
        <v>188</v>
      </c>
      <c r="D838" s="37" t="s">
        <v>189</v>
      </c>
      <c r="E838" s="39">
        <v>750</v>
      </c>
      <c r="F838" s="39">
        <v>978573.79</v>
      </c>
      <c r="G838" s="39">
        <v>64901.58</v>
      </c>
    </row>
    <row r="839" spans="1:7" ht="10.2">
      <c r="A839" s="37" t="s">
        <v>219</v>
      </c>
      <c r="B839" s="37" t="s">
        <v>192</v>
      </c>
      <c r="C839" s="37" t="s">
        <v>188</v>
      </c>
      <c r="D839" s="37" t="s">
        <v>190</v>
      </c>
      <c r="E839" s="39">
        <v>32943.74</v>
      </c>
      <c r="F839" s="39">
        <v>5553431.7300000004</v>
      </c>
      <c r="G839" s="39">
        <v>1498547.33</v>
      </c>
    </row>
    <row r="840" spans="1:7" ht="10.2">
      <c r="A840" s="37" t="s">
        <v>219</v>
      </c>
      <c r="B840" s="37" t="s">
        <v>192</v>
      </c>
      <c r="C840" s="37" t="s">
        <v>191</v>
      </c>
      <c r="D840" s="37" t="s">
        <v>189</v>
      </c>
      <c r="E840" s="39">
        <v>691.29</v>
      </c>
      <c r="F840" s="39">
        <v>574601.25</v>
      </c>
      <c r="G840" s="39">
        <v>56066.40</v>
      </c>
    </row>
    <row r="841" spans="1:7" ht="10.2">
      <c r="A841" s="37" t="s">
        <v>219</v>
      </c>
      <c r="B841" s="37" t="s">
        <v>192</v>
      </c>
      <c r="C841" s="37" t="s">
        <v>191</v>
      </c>
      <c r="D841" s="37" t="s">
        <v>190</v>
      </c>
      <c r="E841" s="39">
        <v>34972.59</v>
      </c>
      <c r="F841" s="39">
        <v>3388280.13</v>
      </c>
      <c r="G841" s="39">
        <v>1022635.61</v>
      </c>
    </row>
    <row r="842" spans="1:7" ht="10.2">
      <c r="A842" s="37" t="s">
        <v>219</v>
      </c>
      <c r="B842" s="37" t="s">
        <v>193</v>
      </c>
      <c r="C842" s="37" t="s">
        <v>188</v>
      </c>
      <c r="D842" s="37" t="s">
        <v>189</v>
      </c>
      <c r="E842" s="39">
        <v>778</v>
      </c>
      <c r="F842" s="39">
        <v>605133.34</v>
      </c>
      <c r="G842" s="39">
        <v>60232.46</v>
      </c>
    </row>
    <row r="843" spans="1:7" ht="10.2">
      <c r="A843" s="37" t="s">
        <v>219</v>
      </c>
      <c r="B843" s="37" t="s">
        <v>193</v>
      </c>
      <c r="C843" s="37" t="s">
        <v>188</v>
      </c>
      <c r="D843" s="37" t="s">
        <v>190</v>
      </c>
      <c r="E843" s="39">
        <v>27706.98</v>
      </c>
      <c r="F843" s="39">
        <v>6813972.7199999997</v>
      </c>
      <c r="G843" s="39">
        <v>1221162.75</v>
      </c>
    </row>
    <row r="844" spans="1:7" ht="10.2">
      <c r="A844" s="37" t="s">
        <v>219</v>
      </c>
      <c r="B844" s="37" t="s">
        <v>193</v>
      </c>
      <c r="C844" s="37" t="s">
        <v>191</v>
      </c>
      <c r="D844" s="37" t="s">
        <v>189</v>
      </c>
      <c r="E844" s="39">
        <v>515.23</v>
      </c>
      <c r="F844" s="39">
        <v>580469.95</v>
      </c>
      <c r="G844" s="39">
        <v>39733.80</v>
      </c>
    </row>
    <row r="845" spans="1:7" ht="10.2">
      <c r="A845" s="37" t="s">
        <v>219</v>
      </c>
      <c r="B845" s="37" t="s">
        <v>193</v>
      </c>
      <c r="C845" s="37" t="s">
        <v>191</v>
      </c>
      <c r="D845" s="37" t="s">
        <v>190</v>
      </c>
      <c r="E845" s="39">
        <v>29352.69</v>
      </c>
      <c r="F845" s="39">
        <v>2261616.12</v>
      </c>
      <c r="G845" s="39">
        <v>856294.56</v>
      </c>
    </row>
    <row r="846" spans="1:7" ht="10.2">
      <c r="A846" s="37" t="s">
        <v>219</v>
      </c>
      <c r="B846" s="37" t="s">
        <v>194</v>
      </c>
      <c r="C846" s="37" t="s">
        <v>188</v>
      </c>
      <c r="D846" s="37" t="s">
        <v>189</v>
      </c>
      <c r="E846" s="39">
        <v>925</v>
      </c>
      <c r="F846" s="39">
        <v>1183781.91</v>
      </c>
      <c r="G846" s="39">
        <v>79992.86</v>
      </c>
    </row>
    <row r="847" spans="1:7" ht="10.2">
      <c r="A847" s="37" t="s">
        <v>219</v>
      </c>
      <c r="B847" s="37" t="s">
        <v>194</v>
      </c>
      <c r="C847" s="37" t="s">
        <v>188</v>
      </c>
      <c r="D847" s="37" t="s">
        <v>190</v>
      </c>
      <c r="E847" s="39">
        <v>30846.14</v>
      </c>
      <c r="F847" s="39">
        <v>8460844.0099999998</v>
      </c>
      <c r="G847" s="39">
        <v>1439152.18</v>
      </c>
    </row>
    <row r="848" spans="1:7" ht="10.2">
      <c r="A848" s="37" t="s">
        <v>219</v>
      </c>
      <c r="B848" s="37" t="s">
        <v>194</v>
      </c>
      <c r="C848" s="37" t="s">
        <v>191</v>
      </c>
      <c r="D848" s="37" t="s">
        <v>189</v>
      </c>
      <c r="E848" s="39">
        <v>674.03</v>
      </c>
      <c r="F848" s="39">
        <v>503353.08</v>
      </c>
      <c r="G848" s="39">
        <v>68909.71</v>
      </c>
    </row>
    <row r="849" spans="1:7" ht="10.2">
      <c r="A849" s="37" t="s">
        <v>219</v>
      </c>
      <c r="B849" s="37" t="s">
        <v>194</v>
      </c>
      <c r="C849" s="37" t="s">
        <v>191</v>
      </c>
      <c r="D849" s="37" t="s">
        <v>190</v>
      </c>
      <c r="E849" s="39">
        <v>32712.36</v>
      </c>
      <c r="F849" s="39">
        <v>3754646.86</v>
      </c>
      <c r="G849" s="39">
        <v>1057421.82</v>
      </c>
    </row>
    <row r="850" spans="1:7" ht="10.2">
      <c r="A850" s="37" t="s">
        <v>219</v>
      </c>
      <c r="B850" s="37" t="s">
        <v>195</v>
      </c>
      <c r="C850" s="37" t="s">
        <v>188</v>
      </c>
      <c r="D850" s="37" t="s">
        <v>189</v>
      </c>
      <c r="E850" s="39">
        <v>1142.81</v>
      </c>
      <c r="F850" s="39">
        <v>1079167.13</v>
      </c>
      <c r="G850" s="39">
        <v>96135.22</v>
      </c>
    </row>
    <row r="851" spans="1:7" ht="10.2">
      <c r="A851" s="37" t="s">
        <v>219</v>
      </c>
      <c r="B851" s="37" t="s">
        <v>195</v>
      </c>
      <c r="C851" s="37" t="s">
        <v>188</v>
      </c>
      <c r="D851" s="37" t="s">
        <v>190</v>
      </c>
      <c r="E851" s="39">
        <v>31027.42</v>
      </c>
      <c r="F851" s="39">
        <v>7406814.3399999999</v>
      </c>
      <c r="G851" s="39">
        <v>1557432.17</v>
      </c>
    </row>
    <row r="852" spans="1:7" ht="10.2">
      <c r="A852" s="37" t="s">
        <v>219</v>
      </c>
      <c r="B852" s="37" t="s">
        <v>195</v>
      </c>
      <c r="C852" s="37" t="s">
        <v>191</v>
      </c>
      <c r="D852" s="37" t="s">
        <v>189</v>
      </c>
      <c r="E852" s="39">
        <v>658.80</v>
      </c>
      <c r="F852" s="39">
        <v>613419.94</v>
      </c>
      <c r="G852" s="39">
        <v>60507.18</v>
      </c>
    </row>
    <row r="853" spans="1:7" ht="10.2">
      <c r="A853" s="37" t="s">
        <v>219</v>
      </c>
      <c r="B853" s="37" t="s">
        <v>195</v>
      </c>
      <c r="C853" s="37" t="s">
        <v>191</v>
      </c>
      <c r="D853" s="37" t="s">
        <v>190</v>
      </c>
      <c r="E853" s="39">
        <v>33722.44</v>
      </c>
      <c r="F853" s="39">
        <v>3933536.15</v>
      </c>
      <c r="G853" s="39">
        <v>1173055.69</v>
      </c>
    </row>
    <row r="854" spans="1:7" ht="10.2">
      <c r="A854" s="37" t="s">
        <v>219</v>
      </c>
      <c r="B854" s="37" t="s">
        <v>196</v>
      </c>
      <c r="C854" s="37" t="s">
        <v>188</v>
      </c>
      <c r="D854" s="37" t="s">
        <v>189</v>
      </c>
      <c r="E854" s="39">
        <v>1227</v>
      </c>
      <c r="F854" s="39">
        <v>1343769.75</v>
      </c>
      <c r="G854" s="39">
        <v>110220.03</v>
      </c>
    </row>
    <row r="855" spans="1:7" ht="10.2">
      <c r="A855" s="37" t="s">
        <v>219</v>
      </c>
      <c r="B855" s="37" t="s">
        <v>196</v>
      </c>
      <c r="C855" s="37" t="s">
        <v>188</v>
      </c>
      <c r="D855" s="37" t="s">
        <v>190</v>
      </c>
      <c r="E855" s="39">
        <v>30362.40</v>
      </c>
      <c r="F855" s="39">
        <v>6718928.6100000003</v>
      </c>
      <c r="G855" s="39">
        <v>1637894.22</v>
      </c>
    </row>
    <row r="856" spans="1:7" ht="10.2">
      <c r="A856" s="37" t="s">
        <v>219</v>
      </c>
      <c r="B856" s="37" t="s">
        <v>196</v>
      </c>
      <c r="C856" s="37" t="s">
        <v>191</v>
      </c>
      <c r="D856" s="37" t="s">
        <v>189</v>
      </c>
      <c r="E856" s="39">
        <v>993.73</v>
      </c>
      <c r="F856" s="39">
        <v>1300528.76</v>
      </c>
      <c r="G856" s="39">
        <v>102585.21</v>
      </c>
    </row>
    <row r="857" spans="1:7" ht="10.2">
      <c r="A857" s="37" t="s">
        <v>219</v>
      </c>
      <c r="B857" s="37" t="s">
        <v>196</v>
      </c>
      <c r="C857" s="37" t="s">
        <v>191</v>
      </c>
      <c r="D857" s="37" t="s">
        <v>190</v>
      </c>
      <c r="E857" s="39">
        <v>31004.19</v>
      </c>
      <c r="F857" s="39">
        <v>4564436.37</v>
      </c>
      <c r="G857" s="39">
        <v>1229529.54</v>
      </c>
    </row>
    <row r="858" spans="1:7" ht="10.2">
      <c r="A858" s="37" t="s">
        <v>219</v>
      </c>
      <c r="B858" s="37" t="s">
        <v>197</v>
      </c>
      <c r="C858" s="37" t="s">
        <v>188</v>
      </c>
      <c r="D858" s="37" t="s">
        <v>189</v>
      </c>
      <c r="E858" s="39">
        <v>1521</v>
      </c>
      <c r="F858" s="39">
        <v>1613024.43</v>
      </c>
      <c r="G858" s="39">
        <v>138426.55</v>
      </c>
    </row>
    <row r="859" spans="1:7" ht="10.2">
      <c r="A859" s="37" t="s">
        <v>219</v>
      </c>
      <c r="B859" s="37" t="s">
        <v>197</v>
      </c>
      <c r="C859" s="37" t="s">
        <v>188</v>
      </c>
      <c r="D859" s="37" t="s">
        <v>190</v>
      </c>
      <c r="E859" s="39">
        <v>28388.96</v>
      </c>
      <c r="F859" s="39">
        <v>6981139.3200000003</v>
      </c>
      <c r="G859" s="39">
        <v>1530740.72</v>
      </c>
    </row>
    <row r="860" spans="1:7" ht="10.2">
      <c r="A860" s="37" t="s">
        <v>219</v>
      </c>
      <c r="B860" s="37" t="s">
        <v>197</v>
      </c>
      <c r="C860" s="37" t="s">
        <v>191</v>
      </c>
      <c r="D860" s="37" t="s">
        <v>189</v>
      </c>
      <c r="E860" s="39">
        <v>1112.10</v>
      </c>
      <c r="F860" s="39">
        <v>1365567.29</v>
      </c>
      <c r="G860" s="39">
        <v>102893.43</v>
      </c>
    </row>
    <row r="861" spans="1:7" ht="10.2">
      <c r="A861" s="37" t="s">
        <v>219</v>
      </c>
      <c r="B861" s="37" t="s">
        <v>197</v>
      </c>
      <c r="C861" s="37" t="s">
        <v>191</v>
      </c>
      <c r="D861" s="37" t="s">
        <v>190</v>
      </c>
      <c r="E861" s="39">
        <v>30481.27</v>
      </c>
      <c r="F861" s="39">
        <v>6685375.21</v>
      </c>
      <c r="G861" s="39">
        <v>1315485.67</v>
      </c>
    </row>
    <row r="862" spans="1:7" ht="10.2">
      <c r="A862" s="37" t="s">
        <v>219</v>
      </c>
      <c r="B862" s="37" t="s">
        <v>198</v>
      </c>
      <c r="C862" s="37" t="s">
        <v>188</v>
      </c>
      <c r="D862" s="37" t="s">
        <v>189</v>
      </c>
      <c r="E862" s="39">
        <v>2008.20</v>
      </c>
      <c r="F862" s="39">
        <v>2886171.49</v>
      </c>
      <c r="G862" s="39">
        <v>201513.87</v>
      </c>
    </row>
    <row r="863" spans="1:7" ht="10.2">
      <c r="A863" s="37" t="s">
        <v>219</v>
      </c>
      <c r="B863" s="37" t="s">
        <v>198</v>
      </c>
      <c r="C863" s="37" t="s">
        <v>188</v>
      </c>
      <c r="D863" s="37" t="s">
        <v>190</v>
      </c>
      <c r="E863" s="39">
        <v>34937.84</v>
      </c>
      <c r="F863" s="39">
        <v>10037503.470000001</v>
      </c>
      <c r="G863" s="39">
        <v>1964642.80</v>
      </c>
    </row>
    <row r="864" spans="1:7" ht="10.2">
      <c r="A864" s="37" t="s">
        <v>219</v>
      </c>
      <c r="B864" s="37" t="s">
        <v>198</v>
      </c>
      <c r="C864" s="37" t="s">
        <v>191</v>
      </c>
      <c r="D864" s="37" t="s">
        <v>189</v>
      </c>
      <c r="E864" s="39">
        <v>1724.89</v>
      </c>
      <c r="F864" s="39">
        <v>2041657.26</v>
      </c>
      <c r="G864" s="39">
        <v>155059.50</v>
      </c>
    </row>
    <row r="865" spans="1:7" ht="10.2">
      <c r="A865" s="37" t="s">
        <v>219</v>
      </c>
      <c r="B865" s="37" t="s">
        <v>198</v>
      </c>
      <c r="C865" s="37" t="s">
        <v>191</v>
      </c>
      <c r="D865" s="37" t="s">
        <v>190</v>
      </c>
      <c r="E865" s="39">
        <v>33778.16</v>
      </c>
      <c r="F865" s="39">
        <v>7601737.5199999996</v>
      </c>
      <c r="G865" s="39">
        <v>1574840.11</v>
      </c>
    </row>
    <row r="866" spans="1:7" ht="10.2">
      <c r="A866" s="37" t="s">
        <v>219</v>
      </c>
      <c r="B866" s="37" t="s">
        <v>199</v>
      </c>
      <c r="C866" s="37" t="s">
        <v>188</v>
      </c>
      <c r="D866" s="37" t="s">
        <v>189</v>
      </c>
      <c r="E866" s="39">
        <v>2114.12</v>
      </c>
      <c r="F866" s="39">
        <v>2863193.75</v>
      </c>
      <c r="G866" s="39">
        <v>204701.86</v>
      </c>
    </row>
    <row r="867" spans="1:7" ht="10.2">
      <c r="A867" s="37" t="s">
        <v>219</v>
      </c>
      <c r="B867" s="37" t="s">
        <v>199</v>
      </c>
      <c r="C867" s="37" t="s">
        <v>188</v>
      </c>
      <c r="D867" s="37" t="s">
        <v>190</v>
      </c>
      <c r="E867" s="39">
        <v>37171.48</v>
      </c>
      <c r="F867" s="39">
        <v>11245998.18</v>
      </c>
      <c r="G867" s="39">
        <v>2123956.70</v>
      </c>
    </row>
    <row r="868" spans="1:7" ht="10.2">
      <c r="A868" s="37" t="s">
        <v>219</v>
      </c>
      <c r="B868" s="37" t="s">
        <v>199</v>
      </c>
      <c r="C868" s="37" t="s">
        <v>191</v>
      </c>
      <c r="D868" s="37" t="s">
        <v>189</v>
      </c>
      <c r="E868" s="39">
        <v>2068.77</v>
      </c>
      <c r="F868" s="39">
        <v>3118363.17</v>
      </c>
      <c r="G868" s="39">
        <v>217227.47</v>
      </c>
    </row>
    <row r="869" spans="1:7" ht="10.2">
      <c r="A869" s="37" t="s">
        <v>219</v>
      </c>
      <c r="B869" s="37" t="s">
        <v>199</v>
      </c>
      <c r="C869" s="37" t="s">
        <v>191</v>
      </c>
      <c r="D869" s="37" t="s">
        <v>190</v>
      </c>
      <c r="E869" s="39">
        <v>36701.79</v>
      </c>
      <c r="F869" s="39">
        <v>10743125.59</v>
      </c>
      <c r="G869" s="39">
        <v>1897528.79</v>
      </c>
    </row>
    <row r="870" spans="1:7" ht="10.2">
      <c r="A870" s="37" t="s">
        <v>219</v>
      </c>
      <c r="B870" s="37" t="s">
        <v>200</v>
      </c>
      <c r="C870" s="37" t="s">
        <v>188</v>
      </c>
      <c r="D870" s="37" t="s">
        <v>189</v>
      </c>
      <c r="E870" s="39">
        <v>2627.83</v>
      </c>
      <c r="F870" s="39">
        <v>3593494.90</v>
      </c>
      <c r="G870" s="39">
        <v>247551.10</v>
      </c>
    </row>
    <row r="871" spans="1:7" ht="10.2">
      <c r="A871" s="37" t="s">
        <v>219</v>
      </c>
      <c r="B871" s="37" t="s">
        <v>200</v>
      </c>
      <c r="C871" s="37" t="s">
        <v>188</v>
      </c>
      <c r="D871" s="37" t="s">
        <v>190</v>
      </c>
      <c r="E871" s="39">
        <v>31368.54</v>
      </c>
      <c r="F871" s="39">
        <v>11116679.83</v>
      </c>
      <c r="G871" s="39">
        <v>1889056.02</v>
      </c>
    </row>
    <row r="872" spans="1:7" ht="10.2">
      <c r="A872" s="37" t="s">
        <v>219</v>
      </c>
      <c r="B872" s="37" t="s">
        <v>200</v>
      </c>
      <c r="C872" s="37" t="s">
        <v>191</v>
      </c>
      <c r="D872" s="37" t="s">
        <v>189</v>
      </c>
      <c r="E872" s="39">
        <v>2974.79</v>
      </c>
      <c r="F872" s="39">
        <v>4462806.25</v>
      </c>
      <c r="G872" s="39">
        <v>275642.52</v>
      </c>
    </row>
    <row r="873" spans="1:7" ht="10.2">
      <c r="A873" s="37" t="s">
        <v>219</v>
      </c>
      <c r="B873" s="37" t="s">
        <v>200</v>
      </c>
      <c r="C873" s="37" t="s">
        <v>191</v>
      </c>
      <c r="D873" s="37" t="s">
        <v>190</v>
      </c>
      <c r="E873" s="39">
        <v>31735.02</v>
      </c>
      <c r="F873" s="39">
        <v>11987573.380000001</v>
      </c>
      <c r="G873" s="39">
        <v>1911304.44</v>
      </c>
    </row>
    <row r="874" spans="1:7" ht="10.2">
      <c r="A874" s="37" t="s">
        <v>219</v>
      </c>
      <c r="B874" s="37" t="s">
        <v>201</v>
      </c>
      <c r="C874" s="37" t="s">
        <v>188</v>
      </c>
      <c r="D874" s="37" t="s">
        <v>189</v>
      </c>
      <c r="E874" s="39">
        <v>2994.81</v>
      </c>
      <c r="F874" s="39">
        <v>4275781.46</v>
      </c>
      <c r="G874" s="39">
        <v>267554.19</v>
      </c>
    </row>
    <row r="875" spans="1:7" ht="10.2">
      <c r="A875" s="37" t="s">
        <v>219</v>
      </c>
      <c r="B875" s="37" t="s">
        <v>201</v>
      </c>
      <c r="C875" s="37" t="s">
        <v>188</v>
      </c>
      <c r="D875" s="37" t="s">
        <v>190</v>
      </c>
      <c r="E875" s="39">
        <v>26625.92</v>
      </c>
      <c r="F875" s="39">
        <v>11773851.529999999</v>
      </c>
      <c r="G875" s="39">
        <v>1644454.04</v>
      </c>
    </row>
    <row r="876" spans="1:7" ht="10.2">
      <c r="A876" s="37" t="s">
        <v>219</v>
      </c>
      <c r="B876" s="37" t="s">
        <v>201</v>
      </c>
      <c r="C876" s="37" t="s">
        <v>191</v>
      </c>
      <c r="D876" s="37" t="s">
        <v>189</v>
      </c>
      <c r="E876" s="39">
        <v>2874.48</v>
      </c>
      <c r="F876" s="39">
        <v>4494995.74</v>
      </c>
      <c r="G876" s="39">
        <v>277032.35</v>
      </c>
    </row>
    <row r="877" spans="1:7" ht="10.2">
      <c r="A877" s="37" t="s">
        <v>219</v>
      </c>
      <c r="B877" s="37" t="s">
        <v>201</v>
      </c>
      <c r="C877" s="37" t="s">
        <v>191</v>
      </c>
      <c r="D877" s="37" t="s">
        <v>190</v>
      </c>
      <c r="E877" s="39">
        <v>23764</v>
      </c>
      <c r="F877" s="39">
        <v>11195783.02</v>
      </c>
      <c r="G877" s="39">
        <v>1546517.48</v>
      </c>
    </row>
    <row r="878" spans="1:7" ht="10.2">
      <c r="A878" s="37" t="s">
        <v>219</v>
      </c>
      <c r="B878" s="37" t="s">
        <v>202</v>
      </c>
      <c r="C878" s="37" t="s">
        <v>188</v>
      </c>
      <c r="D878" s="37" t="s">
        <v>189</v>
      </c>
      <c r="E878" s="39">
        <v>3397.43</v>
      </c>
      <c r="F878" s="39">
        <v>5543925.6299999999</v>
      </c>
      <c r="G878" s="39">
        <v>329240.95</v>
      </c>
    </row>
    <row r="879" spans="1:7" ht="10.2">
      <c r="A879" s="37" t="s">
        <v>219</v>
      </c>
      <c r="B879" s="37" t="s">
        <v>202</v>
      </c>
      <c r="C879" s="37" t="s">
        <v>188</v>
      </c>
      <c r="D879" s="37" t="s">
        <v>190</v>
      </c>
      <c r="E879" s="39">
        <v>23441.73</v>
      </c>
      <c r="F879" s="39">
        <v>12745859.26</v>
      </c>
      <c r="G879" s="39">
        <v>1559119.86</v>
      </c>
    </row>
    <row r="880" spans="1:7" ht="10.2">
      <c r="A880" s="37" t="s">
        <v>219</v>
      </c>
      <c r="B880" s="37" t="s">
        <v>202</v>
      </c>
      <c r="C880" s="37" t="s">
        <v>191</v>
      </c>
      <c r="D880" s="37" t="s">
        <v>189</v>
      </c>
      <c r="E880" s="39">
        <v>3218.52</v>
      </c>
      <c r="F880" s="39">
        <v>5074200.01</v>
      </c>
      <c r="G880" s="39">
        <v>291017.23</v>
      </c>
    </row>
    <row r="881" spans="1:7" ht="10.2">
      <c r="A881" s="37" t="s">
        <v>219</v>
      </c>
      <c r="B881" s="37" t="s">
        <v>202</v>
      </c>
      <c r="C881" s="37" t="s">
        <v>191</v>
      </c>
      <c r="D881" s="37" t="s">
        <v>190</v>
      </c>
      <c r="E881" s="39">
        <v>21135.78</v>
      </c>
      <c r="F881" s="39">
        <v>11405641.689999999</v>
      </c>
      <c r="G881" s="39">
        <v>1462115.23</v>
      </c>
    </row>
    <row r="882" spans="1:7" ht="10.2">
      <c r="A882" s="37" t="s">
        <v>219</v>
      </c>
      <c r="B882" s="37" t="s">
        <v>203</v>
      </c>
      <c r="C882" s="37" t="s">
        <v>188</v>
      </c>
      <c r="D882" s="37" t="s">
        <v>189</v>
      </c>
      <c r="E882" s="39">
        <v>3858.67</v>
      </c>
      <c r="F882" s="39">
        <v>5937326.6900000004</v>
      </c>
      <c r="G882" s="39">
        <v>364756.85</v>
      </c>
    </row>
    <row r="883" spans="1:7" ht="10.2">
      <c r="A883" s="37" t="s">
        <v>219</v>
      </c>
      <c r="B883" s="37" t="s">
        <v>203</v>
      </c>
      <c r="C883" s="37" t="s">
        <v>188</v>
      </c>
      <c r="D883" s="37" t="s">
        <v>190</v>
      </c>
      <c r="E883" s="39">
        <v>19725.51</v>
      </c>
      <c r="F883" s="39">
        <v>12420667.109999999</v>
      </c>
      <c r="G883" s="39">
        <v>1415826.40</v>
      </c>
    </row>
    <row r="884" spans="1:7" ht="10.2">
      <c r="A884" s="37" t="s">
        <v>219</v>
      </c>
      <c r="B884" s="37" t="s">
        <v>203</v>
      </c>
      <c r="C884" s="37" t="s">
        <v>191</v>
      </c>
      <c r="D884" s="37" t="s">
        <v>189</v>
      </c>
      <c r="E884" s="39">
        <v>3660.25</v>
      </c>
      <c r="F884" s="39">
        <v>5631919.0199999996</v>
      </c>
      <c r="G884" s="39">
        <v>357811.09</v>
      </c>
    </row>
    <row r="885" spans="1:7" ht="10.2">
      <c r="A885" s="37" t="s">
        <v>219</v>
      </c>
      <c r="B885" s="37" t="s">
        <v>203</v>
      </c>
      <c r="C885" s="37" t="s">
        <v>191</v>
      </c>
      <c r="D885" s="37" t="s">
        <v>190</v>
      </c>
      <c r="E885" s="39">
        <v>15530.95</v>
      </c>
      <c r="F885" s="39">
        <v>11091105.41</v>
      </c>
      <c r="G885" s="39">
        <v>1178218.30</v>
      </c>
    </row>
    <row r="886" spans="1:7" ht="10.2">
      <c r="A886" s="37" t="s">
        <v>219</v>
      </c>
      <c r="B886" s="37" t="s">
        <v>204</v>
      </c>
      <c r="C886" s="37" t="s">
        <v>188</v>
      </c>
      <c r="D886" s="37" t="s">
        <v>189</v>
      </c>
      <c r="E886" s="39">
        <v>4309.57</v>
      </c>
      <c r="F886" s="39">
        <v>7572168.8499999996</v>
      </c>
      <c r="G886" s="39">
        <v>411534.68</v>
      </c>
    </row>
    <row r="887" spans="1:7" ht="10.2">
      <c r="A887" s="37" t="s">
        <v>219</v>
      </c>
      <c r="B887" s="37" t="s">
        <v>204</v>
      </c>
      <c r="C887" s="37" t="s">
        <v>188</v>
      </c>
      <c r="D887" s="37" t="s">
        <v>190</v>
      </c>
      <c r="E887" s="39">
        <v>13527.10</v>
      </c>
      <c r="F887" s="39">
        <v>9633587.5800000001</v>
      </c>
      <c r="G887" s="39">
        <v>973820.98</v>
      </c>
    </row>
    <row r="888" spans="1:7" ht="10.2">
      <c r="A888" s="37" t="s">
        <v>219</v>
      </c>
      <c r="B888" s="37" t="s">
        <v>204</v>
      </c>
      <c r="C888" s="37" t="s">
        <v>191</v>
      </c>
      <c r="D888" s="37" t="s">
        <v>189</v>
      </c>
      <c r="E888" s="39">
        <v>2504.25</v>
      </c>
      <c r="F888" s="39">
        <v>4498166.78</v>
      </c>
      <c r="G888" s="39">
        <v>257104.07</v>
      </c>
    </row>
    <row r="889" spans="1:7" ht="10.2">
      <c r="A889" s="37" t="s">
        <v>219</v>
      </c>
      <c r="B889" s="37" t="s">
        <v>204</v>
      </c>
      <c r="C889" s="37" t="s">
        <v>191</v>
      </c>
      <c r="D889" s="37" t="s">
        <v>190</v>
      </c>
      <c r="E889" s="39">
        <v>9773.22</v>
      </c>
      <c r="F889" s="39">
        <v>6795476.3499999996</v>
      </c>
      <c r="G889" s="39">
        <v>730962.13</v>
      </c>
    </row>
    <row r="890" spans="1:7" ht="10.2">
      <c r="A890" s="37" t="s">
        <v>219</v>
      </c>
      <c r="B890" s="37" t="s">
        <v>205</v>
      </c>
      <c r="C890" s="37" t="s">
        <v>188</v>
      </c>
      <c r="D890" s="37" t="s">
        <v>189</v>
      </c>
      <c r="E890" s="39">
        <v>3714.99</v>
      </c>
      <c r="F890" s="39">
        <v>6899903.4699999997</v>
      </c>
      <c r="G890" s="39">
        <v>377174.56</v>
      </c>
    </row>
    <row r="891" spans="1:7" ht="10.2">
      <c r="A891" s="37" t="s">
        <v>219</v>
      </c>
      <c r="B891" s="37" t="s">
        <v>205</v>
      </c>
      <c r="C891" s="37" t="s">
        <v>188</v>
      </c>
      <c r="D891" s="37" t="s">
        <v>190</v>
      </c>
      <c r="E891" s="39">
        <v>7655.57</v>
      </c>
      <c r="F891" s="39">
        <v>6212265.46</v>
      </c>
      <c r="G891" s="39">
        <v>593181.51</v>
      </c>
    </row>
    <row r="892" spans="1:7" ht="10.2">
      <c r="A892" s="37" t="s">
        <v>219</v>
      </c>
      <c r="B892" s="37" t="s">
        <v>205</v>
      </c>
      <c r="C892" s="37" t="s">
        <v>191</v>
      </c>
      <c r="D892" s="37" t="s">
        <v>189</v>
      </c>
      <c r="E892" s="39">
        <v>1754.60</v>
      </c>
      <c r="F892" s="39">
        <v>3264260.25</v>
      </c>
      <c r="G892" s="39">
        <v>191299.75</v>
      </c>
    </row>
    <row r="893" spans="1:7" ht="10.2">
      <c r="A893" s="37" t="s">
        <v>219</v>
      </c>
      <c r="B893" s="37" t="s">
        <v>205</v>
      </c>
      <c r="C893" s="37" t="s">
        <v>191</v>
      </c>
      <c r="D893" s="37" t="s">
        <v>190</v>
      </c>
      <c r="E893" s="39">
        <v>5419.07</v>
      </c>
      <c r="F893" s="39">
        <v>4336829.71</v>
      </c>
      <c r="G893" s="39">
        <v>433119.90</v>
      </c>
    </row>
    <row r="894" spans="1:7" ht="10.2">
      <c r="A894" s="37" t="s">
        <v>219</v>
      </c>
      <c r="B894" s="37" t="s">
        <v>206</v>
      </c>
      <c r="C894" s="37" t="s">
        <v>188</v>
      </c>
      <c r="D894" s="37" t="s">
        <v>189</v>
      </c>
      <c r="E894" s="39">
        <v>4035.56</v>
      </c>
      <c r="F894" s="39">
        <v>7937409.5099999998</v>
      </c>
      <c r="G894" s="39">
        <v>416057.57</v>
      </c>
    </row>
    <row r="895" spans="1:7" ht="10.2">
      <c r="A895" s="37" t="s">
        <v>219</v>
      </c>
      <c r="B895" s="37" t="s">
        <v>206</v>
      </c>
      <c r="C895" s="37" t="s">
        <v>188</v>
      </c>
      <c r="D895" s="37" t="s">
        <v>190</v>
      </c>
      <c r="E895" s="39">
        <v>3693.26</v>
      </c>
      <c r="F895" s="39">
        <v>3973116.08</v>
      </c>
      <c r="G895" s="39">
        <v>313589.63</v>
      </c>
    </row>
    <row r="896" spans="1:7" ht="10.2">
      <c r="A896" s="37" t="s">
        <v>219</v>
      </c>
      <c r="B896" s="37" t="s">
        <v>206</v>
      </c>
      <c r="C896" s="37" t="s">
        <v>191</v>
      </c>
      <c r="D896" s="37" t="s">
        <v>189</v>
      </c>
      <c r="E896" s="39">
        <v>1413.62</v>
      </c>
      <c r="F896" s="39">
        <v>2627817.60</v>
      </c>
      <c r="G896" s="39">
        <v>164946.50</v>
      </c>
    </row>
    <row r="897" spans="1:7" ht="10.2">
      <c r="A897" s="37" t="s">
        <v>219</v>
      </c>
      <c r="B897" s="37" t="s">
        <v>206</v>
      </c>
      <c r="C897" s="37" t="s">
        <v>191</v>
      </c>
      <c r="D897" s="37" t="s">
        <v>190</v>
      </c>
      <c r="E897" s="39">
        <v>1759.32</v>
      </c>
      <c r="F897" s="39">
        <v>1471496.35</v>
      </c>
      <c r="G897" s="39">
        <v>137218.85</v>
      </c>
    </row>
    <row r="898" spans="1:7" ht="10.2">
      <c r="A898" s="37" t="s">
        <v>220</v>
      </c>
      <c r="B898" s="37" t="s">
        <v>187</v>
      </c>
      <c r="C898" s="37" t="s">
        <v>188</v>
      </c>
      <c r="D898" s="37" t="s">
        <v>189</v>
      </c>
      <c r="E898" s="39">
        <v>839</v>
      </c>
      <c r="F898" s="39">
        <v>686982.57</v>
      </c>
      <c r="G898" s="39">
        <v>14978.82</v>
      </c>
    </row>
    <row r="899" spans="1:7" ht="10.2">
      <c r="A899" s="37" t="s">
        <v>220</v>
      </c>
      <c r="B899" s="37" t="s">
        <v>187</v>
      </c>
      <c r="C899" s="37" t="s">
        <v>188</v>
      </c>
      <c r="D899" s="37" t="s">
        <v>190</v>
      </c>
      <c r="E899" s="39">
        <v>59571.33</v>
      </c>
      <c r="F899" s="39">
        <v>4770796.54</v>
      </c>
      <c r="G899" s="39">
        <v>425335.01</v>
      </c>
    </row>
    <row r="900" spans="1:7" ht="10.2">
      <c r="A900" s="37" t="s">
        <v>220</v>
      </c>
      <c r="B900" s="37" t="s">
        <v>187</v>
      </c>
      <c r="C900" s="37" t="s">
        <v>191</v>
      </c>
      <c r="D900" s="37" t="s">
        <v>189</v>
      </c>
      <c r="E900" s="39">
        <v>1059</v>
      </c>
      <c r="F900" s="39">
        <v>289107.35</v>
      </c>
      <c r="G900" s="39">
        <v>14872.37</v>
      </c>
    </row>
    <row r="901" spans="1:7" ht="10.2">
      <c r="A901" s="37" t="s">
        <v>220</v>
      </c>
      <c r="B901" s="37" t="s">
        <v>187</v>
      </c>
      <c r="C901" s="37" t="s">
        <v>191</v>
      </c>
      <c r="D901" s="37" t="s">
        <v>190</v>
      </c>
      <c r="E901" s="39">
        <v>63102.22</v>
      </c>
      <c r="F901" s="39">
        <v>4970653.88</v>
      </c>
      <c r="G901" s="39">
        <v>453506.86</v>
      </c>
    </row>
    <row r="902" spans="1:7" ht="10.2">
      <c r="A902" s="37" t="s">
        <v>220</v>
      </c>
      <c r="B902" s="37" t="s">
        <v>192</v>
      </c>
      <c r="C902" s="37" t="s">
        <v>188</v>
      </c>
      <c r="D902" s="37" t="s">
        <v>189</v>
      </c>
      <c r="E902" s="39">
        <v>668</v>
      </c>
      <c r="F902" s="39">
        <v>577474.81</v>
      </c>
      <c r="G902" s="39">
        <v>55594.41</v>
      </c>
    </row>
    <row r="903" spans="1:7" ht="10.2">
      <c r="A903" s="37" t="s">
        <v>220</v>
      </c>
      <c r="B903" s="37" t="s">
        <v>192</v>
      </c>
      <c r="C903" s="37" t="s">
        <v>188</v>
      </c>
      <c r="D903" s="37" t="s">
        <v>190</v>
      </c>
      <c r="E903" s="39">
        <v>21561.31</v>
      </c>
      <c r="F903" s="39">
        <v>3255949.15</v>
      </c>
      <c r="G903" s="39">
        <v>923238.21</v>
      </c>
    </row>
    <row r="904" spans="1:7" ht="10.2">
      <c r="A904" s="37" t="s">
        <v>220</v>
      </c>
      <c r="B904" s="37" t="s">
        <v>192</v>
      </c>
      <c r="C904" s="37" t="s">
        <v>191</v>
      </c>
      <c r="D904" s="37" t="s">
        <v>189</v>
      </c>
      <c r="E904" s="39">
        <v>511</v>
      </c>
      <c r="F904" s="39">
        <v>299283.98</v>
      </c>
      <c r="G904" s="39">
        <v>40778.80</v>
      </c>
    </row>
    <row r="905" spans="1:7" ht="10.2">
      <c r="A905" s="37" t="s">
        <v>220</v>
      </c>
      <c r="B905" s="37" t="s">
        <v>192</v>
      </c>
      <c r="C905" s="37" t="s">
        <v>191</v>
      </c>
      <c r="D905" s="37" t="s">
        <v>190</v>
      </c>
      <c r="E905" s="39">
        <v>23467.26</v>
      </c>
      <c r="F905" s="39">
        <v>1960231.02</v>
      </c>
      <c r="G905" s="39">
        <v>652662.08</v>
      </c>
    </row>
    <row r="906" spans="1:7" ht="10.2">
      <c r="A906" s="37" t="s">
        <v>220</v>
      </c>
      <c r="B906" s="37" t="s">
        <v>193</v>
      </c>
      <c r="C906" s="37" t="s">
        <v>188</v>
      </c>
      <c r="D906" s="37" t="s">
        <v>189</v>
      </c>
      <c r="E906" s="39">
        <v>444.07</v>
      </c>
      <c r="F906" s="39">
        <v>305202.61</v>
      </c>
      <c r="G906" s="39">
        <v>30860.21</v>
      </c>
    </row>
    <row r="907" spans="1:7" ht="10.2">
      <c r="A907" s="37" t="s">
        <v>220</v>
      </c>
      <c r="B907" s="37" t="s">
        <v>193</v>
      </c>
      <c r="C907" s="37" t="s">
        <v>188</v>
      </c>
      <c r="D907" s="37" t="s">
        <v>190</v>
      </c>
      <c r="E907" s="39">
        <v>16446.13</v>
      </c>
      <c r="F907" s="39">
        <v>3875073.11</v>
      </c>
      <c r="G907" s="39">
        <v>752452.32</v>
      </c>
    </row>
    <row r="908" spans="1:7" ht="10.2">
      <c r="A908" s="37" t="s">
        <v>220</v>
      </c>
      <c r="B908" s="37" t="s">
        <v>193</v>
      </c>
      <c r="C908" s="37" t="s">
        <v>191</v>
      </c>
      <c r="D908" s="37" t="s">
        <v>189</v>
      </c>
      <c r="E908" s="39">
        <v>325</v>
      </c>
      <c r="F908" s="39">
        <v>146066.11</v>
      </c>
      <c r="G908" s="39">
        <v>19397.55</v>
      </c>
    </row>
    <row r="909" spans="1:7" ht="10.2">
      <c r="A909" s="37" t="s">
        <v>220</v>
      </c>
      <c r="B909" s="37" t="s">
        <v>193</v>
      </c>
      <c r="C909" s="37" t="s">
        <v>191</v>
      </c>
      <c r="D909" s="37" t="s">
        <v>190</v>
      </c>
      <c r="E909" s="39">
        <v>19489.15</v>
      </c>
      <c r="F909" s="39">
        <v>1778141.87</v>
      </c>
      <c r="G909" s="39">
        <v>550241.32</v>
      </c>
    </row>
    <row r="910" spans="1:7" ht="10.2">
      <c r="A910" s="37" t="s">
        <v>220</v>
      </c>
      <c r="B910" s="37" t="s">
        <v>194</v>
      </c>
      <c r="C910" s="37" t="s">
        <v>188</v>
      </c>
      <c r="D910" s="37" t="s">
        <v>189</v>
      </c>
      <c r="E910" s="39">
        <v>494.23</v>
      </c>
      <c r="F910" s="39">
        <v>610028.60</v>
      </c>
      <c r="G910" s="39">
        <v>48549.72</v>
      </c>
    </row>
    <row r="911" spans="1:7" ht="10.2">
      <c r="A911" s="37" t="s">
        <v>220</v>
      </c>
      <c r="B911" s="37" t="s">
        <v>194</v>
      </c>
      <c r="C911" s="37" t="s">
        <v>188</v>
      </c>
      <c r="D911" s="37" t="s">
        <v>190</v>
      </c>
      <c r="E911" s="39">
        <v>19448.63</v>
      </c>
      <c r="F911" s="39">
        <v>5103147.49</v>
      </c>
      <c r="G911" s="39">
        <v>886102.85</v>
      </c>
    </row>
    <row r="912" spans="1:7" ht="10.2">
      <c r="A912" s="37" t="s">
        <v>220</v>
      </c>
      <c r="B912" s="37" t="s">
        <v>194</v>
      </c>
      <c r="C912" s="37" t="s">
        <v>191</v>
      </c>
      <c r="D912" s="37" t="s">
        <v>189</v>
      </c>
      <c r="E912" s="39">
        <v>504</v>
      </c>
      <c r="F912" s="39">
        <v>331656.18</v>
      </c>
      <c r="G912" s="39">
        <v>42760.78</v>
      </c>
    </row>
    <row r="913" spans="1:7" ht="10.2">
      <c r="A913" s="37" t="s">
        <v>220</v>
      </c>
      <c r="B913" s="37" t="s">
        <v>194</v>
      </c>
      <c r="C913" s="37" t="s">
        <v>191</v>
      </c>
      <c r="D913" s="37" t="s">
        <v>190</v>
      </c>
      <c r="E913" s="39">
        <v>20164.49</v>
      </c>
      <c r="F913" s="39">
        <v>1738173.28</v>
      </c>
      <c r="G913" s="39">
        <v>575150.67</v>
      </c>
    </row>
    <row r="914" spans="1:7" ht="10.2">
      <c r="A914" s="37" t="s">
        <v>220</v>
      </c>
      <c r="B914" s="37" t="s">
        <v>195</v>
      </c>
      <c r="C914" s="37" t="s">
        <v>188</v>
      </c>
      <c r="D914" s="37" t="s">
        <v>189</v>
      </c>
      <c r="E914" s="39">
        <v>847.39</v>
      </c>
      <c r="F914" s="39">
        <v>704451.02</v>
      </c>
      <c r="G914" s="39">
        <v>73387.04</v>
      </c>
    </row>
    <row r="915" spans="1:7" ht="10.2">
      <c r="A915" s="37" t="s">
        <v>220</v>
      </c>
      <c r="B915" s="37" t="s">
        <v>195</v>
      </c>
      <c r="C915" s="37" t="s">
        <v>188</v>
      </c>
      <c r="D915" s="37" t="s">
        <v>190</v>
      </c>
      <c r="E915" s="39">
        <v>21976.37</v>
      </c>
      <c r="F915" s="39">
        <v>4892426.39</v>
      </c>
      <c r="G915" s="39">
        <v>1057124.04</v>
      </c>
    </row>
    <row r="916" spans="1:7" ht="10.2">
      <c r="A916" s="37" t="s">
        <v>220</v>
      </c>
      <c r="B916" s="37" t="s">
        <v>195</v>
      </c>
      <c r="C916" s="37" t="s">
        <v>191</v>
      </c>
      <c r="D916" s="37" t="s">
        <v>189</v>
      </c>
      <c r="E916" s="39">
        <v>561</v>
      </c>
      <c r="F916" s="39">
        <v>736646.82</v>
      </c>
      <c r="G916" s="39">
        <v>48963.85</v>
      </c>
    </row>
    <row r="917" spans="1:7" ht="10.2">
      <c r="A917" s="37" t="s">
        <v>220</v>
      </c>
      <c r="B917" s="37" t="s">
        <v>195</v>
      </c>
      <c r="C917" s="37" t="s">
        <v>191</v>
      </c>
      <c r="D917" s="37" t="s">
        <v>190</v>
      </c>
      <c r="E917" s="39">
        <v>22387.87</v>
      </c>
      <c r="F917" s="39">
        <v>2194119.54</v>
      </c>
      <c r="G917" s="39">
        <v>762323.90</v>
      </c>
    </row>
    <row r="918" spans="1:7" ht="10.2">
      <c r="A918" s="37" t="s">
        <v>220</v>
      </c>
      <c r="B918" s="37" t="s">
        <v>196</v>
      </c>
      <c r="C918" s="37" t="s">
        <v>188</v>
      </c>
      <c r="D918" s="37" t="s">
        <v>189</v>
      </c>
      <c r="E918" s="39">
        <v>914</v>
      </c>
      <c r="F918" s="39">
        <v>1203921.70</v>
      </c>
      <c r="G918" s="39">
        <v>84562.23</v>
      </c>
    </row>
    <row r="919" spans="1:7" ht="10.2">
      <c r="A919" s="37" t="s">
        <v>220</v>
      </c>
      <c r="B919" s="37" t="s">
        <v>196</v>
      </c>
      <c r="C919" s="37" t="s">
        <v>188</v>
      </c>
      <c r="D919" s="37" t="s">
        <v>190</v>
      </c>
      <c r="E919" s="39">
        <v>19922.42</v>
      </c>
      <c r="F919" s="39">
        <v>4229817.78</v>
      </c>
      <c r="G919" s="39">
        <v>999129.84</v>
      </c>
    </row>
    <row r="920" spans="1:7" ht="10.2">
      <c r="A920" s="37" t="s">
        <v>220</v>
      </c>
      <c r="B920" s="37" t="s">
        <v>196</v>
      </c>
      <c r="C920" s="37" t="s">
        <v>191</v>
      </c>
      <c r="D920" s="37" t="s">
        <v>189</v>
      </c>
      <c r="E920" s="39">
        <v>581</v>
      </c>
      <c r="F920" s="39">
        <v>480212.14</v>
      </c>
      <c r="G920" s="39">
        <v>54913.64</v>
      </c>
    </row>
    <row r="921" spans="1:7" ht="10.2">
      <c r="A921" s="37" t="s">
        <v>220</v>
      </c>
      <c r="B921" s="37" t="s">
        <v>196</v>
      </c>
      <c r="C921" s="37" t="s">
        <v>191</v>
      </c>
      <c r="D921" s="37" t="s">
        <v>190</v>
      </c>
      <c r="E921" s="39">
        <v>21033.95</v>
      </c>
      <c r="F921" s="39">
        <v>2868016.67</v>
      </c>
      <c r="G921" s="39">
        <v>774197.41</v>
      </c>
    </row>
    <row r="922" spans="1:7" ht="10.2">
      <c r="A922" s="37" t="s">
        <v>220</v>
      </c>
      <c r="B922" s="37" t="s">
        <v>197</v>
      </c>
      <c r="C922" s="37" t="s">
        <v>188</v>
      </c>
      <c r="D922" s="37" t="s">
        <v>189</v>
      </c>
      <c r="E922" s="39">
        <v>818.75</v>
      </c>
      <c r="F922" s="39">
        <v>1061415</v>
      </c>
      <c r="G922" s="39">
        <v>76563.53</v>
      </c>
    </row>
    <row r="923" spans="1:7" ht="10.2">
      <c r="A923" s="37" t="s">
        <v>220</v>
      </c>
      <c r="B923" s="37" t="s">
        <v>197</v>
      </c>
      <c r="C923" s="37" t="s">
        <v>188</v>
      </c>
      <c r="D923" s="37" t="s">
        <v>190</v>
      </c>
      <c r="E923" s="39">
        <v>19764.19</v>
      </c>
      <c r="F923" s="39">
        <v>4076660.69</v>
      </c>
      <c r="G923" s="39">
        <v>983583.21</v>
      </c>
    </row>
    <row r="924" spans="1:7" ht="10.2">
      <c r="A924" s="37" t="s">
        <v>220</v>
      </c>
      <c r="B924" s="37" t="s">
        <v>197</v>
      </c>
      <c r="C924" s="37" t="s">
        <v>191</v>
      </c>
      <c r="D924" s="37" t="s">
        <v>189</v>
      </c>
      <c r="E924" s="39">
        <v>928.26</v>
      </c>
      <c r="F924" s="39">
        <v>1054476.63</v>
      </c>
      <c r="G924" s="39">
        <v>97641.71</v>
      </c>
    </row>
    <row r="925" spans="1:7" ht="10.2">
      <c r="A925" s="37" t="s">
        <v>220</v>
      </c>
      <c r="B925" s="37" t="s">
        <v>197</v>
      </c>
      <c r="C925" s="37" t="s">
        <v>191</v>
      </c>
      <c r="D925" s="37" t="s">
        <v>190</v>
      </c>
      <c r="E925" s="39">
        <v>20684.96</v>
      </c>
      <c r="F925" s="39">
        <v>2962252.11</v>
      </c>
      <c r="G925" s="39">
        <v>807075.12</v>
      </c>
    </row>
    <row r="926" spans="1:7" ht="10.2">
      <c r="A926" s="37" t="s">
        <v>220</v>
      </c>
      <c r="B926" s="37" t="s">
        <v>198</v>
      </c>
      <c r="C926" s="37" t="s">
        <v>188</v>
      </c>
      <c r="D926" s="37" t="s">
        <v>189</v>
      </c>
      <c r="E926" s="39">
        <v>1246.29</v>
      </c>
      <c r="F926" s="39">
        <v>1031131.95</v>
      </c>
      <c r="G926" s="39">
        <v>104773.06</v>
      </c>
    </row>
    <row r="927" spans="1:7" ht="10.2">
      <c r="A927" s="37" t="s">
        <v>220</v>
      </c>
      <c r="B927" s="37" t="s">
        <v>198</v>
      </c>
      <c r="C927" s="37" t="s">
        <v>188</v>
      </c>
      <c r="D927" s="37" t="s">
        <v>190</v>
      </c>
      <c r="E927" s="39">
        <v>24037.54</v>
      </c>
      <c r="F927" s="39">
        <v>5991795.5999999996</v>
      </c>
      <c r="G927" s="39">
        <v>1284906.67</v>
      </c>
    </row>
    <row r="928" spans="1:7" ht="10.2">
      <c r="A928" s="37" t="s">
        <v>220</v>
      </c>
      <c r="B928" s="37" t="s">
        <v>198</v>
      </c>
      <c r="C928" s="37" t="s">
        <v>191</v>
      </c>
      <c r="D928" s="37" t="s">
        <v>189</v>
      </c>
      <c r="E928" s="39">
        <v>1209.23</v>
      </c>
      <c r="F928" s="39">
        <v>1154111.06</v>
      </c>
      <c r="G928" s="39">
        <v>101989.17</v>
      </c>
    </row>
    <row r="929" spans="1:7" ht="10.2">
      <c r="A929" s="37" t="s">
        <v>220</v>
      </c>
      <c r="B929" s="37" t="s">
        <v>198</v>
      </c>
      <c r="C929" s="37" t="s">
        <v>191</v>
      </c>
      <c r="D929" s="37" t="s">
        <v>190</v>
      </c>
      <c r="E929" s="39">
        <v>24014.58</v>
      </c>
      <c r="F929" s="39">
        <v>4386128</v>
      </c>
      <c r="G929" s="39">
        <v>1089510.37</v>
      </c>
    </row>
    <row r="930" spans="1:7" ht="10.2">
      <c r="A930" s="37" t="s">
        <v>220</v>
      </c>
      <c r="B930" s="37" t="s">
        <v>199</v>
      </c>
      <c r="C930" s="37" t="s">
        <v>188</v>
      </c>
      <c r="D930" s="37" t="s">
        <v>189</v>
      </c>
      <c r="E930" s="39">
        <v>1721.06</v>
      </c>
      <c r="F930" s="39">
        <v>2187343.74</v>
      </c>
      <c r="G930" s="39">
        <v>155626.93</v>
      </c>
    </row>
    <row r="931" spans="1:7" ht="10.2">
      <c r="A931" s="37" t="s">
        <v>220</v>
      </c>
      <c r="B931" s="37" t="s">
        <v>199</v>
      </c>
      <c r="C931" s="37" t="s">
        <v>188</v>
      </c>
      <c r="D931" s="37" t="s">
        <v>190</v>
      </c>
      <c r="E931" s="39">
        <v>25510.68</v>
      </c>
      <c r="F931" s="39">
        <v>6347083.6100000003</v>
      </c>
      <c r="G931" s="39">
        <v>1314723.99</v>
      </c>
    </row>
    <row r="932" spans="1:7" ht="10.2">
      <c r="A932" s="37" t="s">
        <v>220</v>
      </c>
      <c r="B932" s="37" t="s">
        <v>199</v>
      </c>
      <c r="C932" s="37" t="s">
        <v>191</v>
      </c>
      <c r="D932" s="37" t="s">
        <v>189</v>
      </c>
      <c r="E932" s="39">
        <v>1842.13</v>
      </c>
      <c r="F932" s="39">
        <v>2438054.86</v>
      </c>
      <c r="G932" s="39">
        <v>190046.14</v>
      </c>
    </row>
    <row r="933" spans="1:7" ht="10.2">
      <c r="A933" s="37" t="s">
        <v>220</v>
      </c>
      <c r="B933" s="37" t="s">
        <v>199</v>
      </c>
      <c r="C933" s="37" t="s">
        <v>191</v>
      </c>
      <c r="D933" s="37" t="s">
        <v>190</v>
      </c>
      <c r="E933" s="39">
        <v>26112.43</v>
      </c>
      <c r="F933" s="39">
        <v>6842433.4000000004</v>
      </c>
      <c r="G933" s="39">
        <v>1366160.51</v>
      </c>
    </row>
    <row r="934" spans="1:7" ht="10.2">
      <c r="A934" s="37" t="s">
        <v>220</v>
      </c>
      <c r="B934" s="37" t="s">
        <v>200</v>
      </c>
      <c r="C934" s="37" t="s">
        <v>188</v>
      </c>
      <c r="D934" s="37" t="s">
        <v>189</v>
      </c>
      <c r="E934" s="39">
        <v>1668.35</v>
      </c>
      <c r="F934" s="39">
        <v>1880496.90</v>
      </c>
      <c r="G934" s="39">
        <v>141042.64</v>
      </c>
    </row>
    <row r="935" spans="1:7" ht="10.2">
      <c r="A935" s="37" t="s">
        <v>220</v>
      </c>
      <c r="B935" s="37" t="s">
        <v>200</v>
      </c>
      <c r="C935" s="37" t="s">
        <v>188</v>
      </c>
      <c r="D935" s="37" t="s">
        <v>190</v>
      </c>
      <c r="E935" s="39">
        <v>21569.02</v>
      </c>
      <c r="F935" s="39">
        <v>6568238.9900000002</v>
      </c>
      <c r="G935" s="39">
        <v>1145951.69</v>
      </c>
    </row>
    <row r="936" spans="1:7" ht="10.2">
      <c r="A936" s="37" t="s">
        <v>220</v>
      </c>
      <c r="B936" s="37" t="s">
        <v>200</v>
      </c>
      <c r="C936" s="37" t="s">
        <v>191</v>
      </c>
      <c r="D936" s="37" t="s">
        <v>189</v>
      </c>
      <c r="E936" s="39">
        <v>2179.27</v>
      </c>
      <c r="F936" s="39">
        <v>2477828.94</v>
      </c>
      <c r="G936" s="39">
        <v>212641.66</v>
      </c>
    </row>
    <row r="937" spans="1:7" ht="10.2">
      <c r="A937" s="37" t="s">
        <v>220</v>
      </c>
      <c r="B937" s="37" t="s">
        <v>200</v>
      </c>
      <c r="C937" s="37" t="s">
        <v>191</v>
      </c>
      <c r="D937" s="37" t="s">
        <v>190</v>
      </c>
      <c r="E937" s="39">
        <v>22195.62</v>
      </c>
      <c r="F937" s="39">
        <v>7750210.4000000004</v>
      </c>
      <c r="G937" s="39">
        <v>1300111.50</v>
      </c>
    </row>
    <row r="938" spans="1:7" ht="10.2">
      <c r="A938" s="37" t="s">
        <v>220</v>
      </c>
      <c r="B938" s="37" t="s">
        <v>201</v>
      </c>
      <c r="C938" s="37" t="s">
        <v>188</v>
      </c>
      <c r="D938" s="37" t="s">
        <v>189</v>
      </c>
      <c r="E938" s="39">
        <v>1798.56</v>
      </c>
      <c r="F938" s="39">
        <v>2204385.12</v>
      </c>
      <c r="G938" s="39">
        <v>166946.66</v>
      </c>
    </row>
    <row r="939" spans="1:7" ht="10.2">
      <c r="A939" s="37" t="s">
        <v>220</v>
      </c>
      <c r="B939" s="37" t="s">
        <v>201</v>
      </c>
      <c r="C939" s="37" t="s">
        <v>188</v>
      </c>
      <c r="D939" s="37" t="s">
        <v>190</v>
      </c>
      <c r="E939" s="39">
        <v>17323.18</v>
      </c>
      <c r="F939" s="39">
        <v>6575803.2999999998</v>
      </c>
      <c r="G939" s="39">
        <v>987202.82</v>
      </c>
    </row>
    <row r="940" spans="1:7" ht="10.2">
      <c r="A940" s="37" t="s">
        <v>220</v>
      </c>
      <c r="B940" s="37" t="s">
        <v>201</v>
      </c>
      <c r="C940" s="37" t="s">
        <v>191</v>
      </c>
      <c r="D940" s="37" t="s">
        <v>189</v>
      </c>
      <c r="E940" s="39">
        <v>2102.70</v>
      </c>
      <c r="F940" s="39">
        <v>3242527.97</v>
      </c>
      <c r="G940" s="39">
        <v>206658.67</v>
      </c>
    </row>
    <row r="941" spans="1:7" ht="10.2">
      <c r="A941" s="37" t="s">
        <v>220</v>
      </c>
      <c r="B941" s="37" t="s">
        <v>201</v>
      </c>
      <c r="C941" s="37" t="s">
        <v>191</v>
      </c>
      <c r="D941" s="37" t="s">
        <v>190</v>
      </c>
      <c r="E941" s="39">
        <v>17237.94</v>
      </c>
      <c r="F941" s="39">
        <v>7480811.3399999999</v>
      </c>
      <c r="G941" s="39">
        <v>1088084.84</v>
      </c>
    </row>
    <row r="942" spans="1:7" ht="10.2">
      <c r="A942" s="37" t="s">
        <v>220</v>
      </c>
      <c r="B942" s="37" t="s">
        <v>202</v>
      </c>
      <c r="C942" s="37" t="s">
        <v>188</v>
      </c>
      <c r="D942" s="37" t="s">
        <v>189</v>
      </c>
      <c r="E942" s="39">
        <v>2371.26</v>
      </c>
      <c r="F942" s="39">
        <v>3694163.73</v>
      </c>
      <c r="G942" s="39">
        <v>213312.24</v>
      </c>
    </row>
    <row r="943" spans="1:7" ht="10.2">
      <c r="A943" s="37" t="s">
        <v>220</v>
      </c>
      <c r="B943" s="37" t="s">
        <v>202</v>
      </c>
      <c r="C943" s="37" t="s">
        <v>188</v>
      </c>
      <c r="D943" s="37" t="s">
        <v>190</v>
      </c>
      <c r="E943" s="39">
        <v>14598.34</v>
      </c>
      <c r="F943" s="39">
        <v>6142067.4100000001</v>
      </c>
      <c r="G943" s="39">
        <v>867628.87</v>
      </c>
    </row>
    <row r="944" spans="1:7" ht="10.2">
      <c r="A944" s="37" t="s">
        <v>220</v>
      </c>
      <c r="B944" s="37" t="s">
        <v>202</v>
      </c>
      <c r="C944" s="37" t="s">
        <v>191</v>
      </c>
      <c r="D944" s="37" t="s">
        <v>189</v>
      </c>
      <c r="E944" s="39">
        <v>2211.28</v>
      </c>
      <c r="F944" s="39">
        <v>3057207.93</v>
      </c>
      <c r="G944" s="39">
        <v>191509.07</v>
      </c>
    </row>
    <row r="945" spans="1:7" ht="10.2">
      <c r="A945" s="37" t="s">
        <v>220</v>
      </c>
      <c r="B945" s="37" t="s">
        <v>202</v>
      </c>
      <c r="C945" s="37" t="s">
        <v>191</v>
      </c>
      <c r="D945" s="37" t="s">
        <v>190</v>
      </c>
      <c r="E945" s="39">
        <v>14269.07</v>
      </c>
      <c r="F945" s="39">
        <v>7914895.5499999998</v>
      </c>
      <c r="G945" s="39">
        <v>984335</v>
      </c>
    </row>
    <row r="946" spans="1:7" ht="10.2">
      <c r="A946" s="37" t="s">
        <v>220</v>
      </c>
      <c r="B946" s="37" t="s">
        <v>203</v>
      </c>
      <c r="C946" s="37" t="s">
        <v>188</v>
      </c>
      <c r="D946" s="37" t="s">
        <v>189</v>
      </c>
      <c r="E946" s="39">
        <v>2437.82</v>
      </c>
      <c r="F946" s="39">
        <v>3483444.14</v>
      </c>
      <c r="G946" s="39">
        <v>218950.06</v>
      </c>
    </row>
    <row r="947" spans="1:7" ht="10.2">
      <c r="A947" s="37" t="s">
        <v>220</v>
      </c>
      <c r="B947" s="37" t="s">
        <v>203</v>
      </c>
      <c r="C947" s="37" t="s">
        <v>188</v>
      </c>
      <c r="D947" s="37" t="s">
        <v>190</v>
      </c>
      <c r="E947" s="39">
        <v>10768.55</v>
      </c>
      <c r="F947" s="39">
        <v>5215267.06</v>
      </c>
      <c r="G947" s="39">
        <v>673242.83</v>
      </c>
    </row>
    <row r="948" spans="1:7" ht="10.2">
      <c r="A948" s="37" t="s">
        <v>220</v>
      </c>
      <c r="B948" s="37" t="s">
        <v>203</v>
      </c>
      <c r="C948" s="37" t="s">
        <v>191</v>
      </c>
      <c r="D948" s="37" t="s">
        <v>189</v>
      </c>
      <c r="E948" s="39">
        <v>2333.93</v>
      </c>
      <c r="F948" s="39">
        <v>3159397.49</v>
      </c>
      <c r="G948" s="39">
        <v>218016.43</v>
      </c>
    </row>
    <row r="949" spans="1:7" ht="10.2">
      <c r="A949" s="37" t="s">
        <v>220</v>
      </c>
      <c r="B949" s="37" t="s">
        <v>203</v>
      </c>
      <c r="C949" s="37" t="s">
        <v>191</v>
      </c>
      <c r="D949" s="37" t="s">
        <v>190</v>
      </c>
      <c r="E949" s="39">
        <v>10348.98</v>
      </c>
      <c r="F949" s="39">
        <v>6162397.9800000004</v>
      </c>
      <c r="G949" s="39">
        <v>731775.11</v>
      </c>
    </row>
    <row r="950" spans="1:7" ht="10.2">
      <c r="A950" s="37" t="s">
        <v>220</v>
      </c>
      <c r="B950" s="37" t="s">
        <v>204</v>
      </c>
      <c r="C950" s="37" t="s">
        <v>188</v>
      </c>
      <c r="D950" s="37" t="s">
        <v>189</v>
      </c>
      <c r="E950" s="39">
        <v>2700.88</v>
      </c>
      <c r="F950" s="39">
        <v>4227515.51</v>
      </c>
      <c r="G950" s="39">
        <v>243187.14</v>
      </c>
    </row>
    <row r="951" spans="1:7" ht="10.2">
      <c r="A951" s="37" t="s">
        <v>220</v>
      </c>
      <c r="B951" s="37" t="s">
        <v>204</v>
      </c>
      <c r="C951" s="37" t="s">
        <v>188</v>
      </c>
      <c r="D951" s="37" t="s">
        <v>190</v>
      </c>
      <c r="E951" s="39">
        <v>7496.24</v>
      </c>
      <c r="F951" s="39">
        <v>4196558.23</v>
      </c>
      <c r="G951" s="39">
        <v>494515.41</v>
      </c>
    </row>
    <row r="952" spans="1:7" ht="10.2">
      <c r="A952" s="37" t="s">
        <v>220</v>
      </c>
      <c r="B952" s="37" t="s">
        <v>204</v>
      </c>
      <c r="C952" s="37" t="s">
        <v>191</v>
      </c>
      <c r="D952" s="37" t="s">
        <v>189</v>
      </c>
      <c r="E952" s="39">
        <v>1457.31</v>
      </c>
      <c r="F952" s="39">
        <v>2102825.76</v>
      </c>
      <c r="G952" s="39">
        <v>138151.97</v>
      </c>
    </row>
    <row r="953" spans="1:7" ht="10.2">
      <c r="A953" s="37" t="s">
        <v>220</v>
      </c>
      <c r="B953" s="37" t="s">
        <v>204</v>
      </c>
      <c r="C953" s="37" t="s">
        <v>191</v>
      </c>
      <c r="D953" s="37" t="s">
        <v>190</v>
      </c>
      <c r="E953" s="39">
        <v>5824.65</v>
      </c>
      <c r="F953" s="39">
        <v>3652700.45</v>
      </c>
      <c r="G953" s="39">
        <v>407475.28</v>
      </c>
    </row>
    <row r="954" spans="1:7" ht="10.2">
      <c r="A954" s="37" t="s">
        <v>220</v>
      </c>
      <c r="B954" s="37" t="s">
        <v>205</v>
      </c>
      <c r="C954" s="37" t="s">
        <v>188</v>
      </c>
      <c r="D954" s="37" t="s">
        <v>189</v>
      </c>
      <c r="E954" s="39">
        <v>2644.76</v>
      </c>
      <c r="F954" s="39">
        <v>4683586.78</v>
      </c>
      <c r="G954" s="39">
        <v>240828.72</v>
      </c>
    </row>
    <row r="955" spans="1:7" ht="10.2">
      <c r="A955" s="37" t="s">
        <v>220</v>
      </c>
      <c r="B955" s="37" t="s">
        <v>205</v>
      </c>
      <c r="C955" s="37" t="s">
        <v>188</v>
      </c>
      <c r="D955" s="37" t="s">
        <v>190</v>
      </c>
      <c r="E955" s="39">
        <v>4121.86</v>
      </c>
      <c r="F955" s="39">
        <v>2853029.59</v>
      </c>
      <c r="G955" s="39">
        <v>282545.44</v>
      </c>
    </row>
    <row r="956" spans="1:7" ht="10.2">
      <c r="A956" s="37" t="s">
        <v>220</v>
      </c>
      <c r="B956" s="37" t="s">
        <v>205</v>
      </c>
      <c r="C956" s="37" t="s">
        <v>191</v>
      </c>
      <c r="D956" s="37" t="s">
        <v>189</v>
      </c>
      <c r="E956" s="39">
        <v>1319.72</v>
      </c>
      <c r="F956" s="39">
        <v>1995931.30</v>
      </c>
      <c r="G956" s="39">
        <v>132681.40</v>
      </c>
    </row>
    <row r="957" spans="1:7" ht="10.2">
      <c r="A957" s="37" t="s">
        <v>220</v>
      </c>
      <c r="B957" s="37" t="s">
        <v>205</v>
      </c>
      <c r="C957" s="37" t="s">
        <v>191</v>
      </c>
      <c r="D957" s="37" t="s">
        <v>190</v>
      </c>
      <c r="E957" s="39">
        <v>2961.89</v>
      </c>
      <c r="F957" s="39">
        <v>2345514.78</v>
      </c>
      <c r="G957" s="39">
        <v>238395.57</v>
      </c>
    </row>
    <row r="958" spans="1:7" ht="10.2">
      <c r="A958" s="37" t="s">
        <v>220</v>
      </c>
      <c r="B958" s="37" t="s">
        <v>206</v>
      </c>
      <c r="C958" s="37" t="s">
        <v>188</v>
      </c>
      <c r="D958" s="37" t="s">
        <v>189</v>
      </c>
      <c r="E958" s="39">
        <v>2542.90</v>
      </c>
      <c r="F958" s="39">
        <v>4587361.63</v>
      </c>
      <c r="G958" s="39">
        <v>246878.08</v>
      </c>
    </row>
    <row r="959" spans="1:7" ht="10.2">
      <c r="A959" s="37" t="s">
        <v>220</v>
      </c>
      <c r="B959" s="37" t="s">
        <v>206</v>
      </c>
      <c r="C959" s="37" t="s">
        <v>188</v>
      </c>
      <c r="D959" s="37" t="s">
        <v>190</v>
      </c>
      <c r="E959" s="39">
        <v>2018.41</v>
      </c>
      <c r="F959" s="39">
        <v>1418787.47</v>
      </c>
      <c r="G959" s="39">
        <v>133112.05</v>
      </c>
    </row>
    <row r="960" spans="1:7" ht="10.2">
      <c r="A960" s="37" t="s">
        <v>220</v>
      </c>
      <c r="B960" s="37" t="s">
        <v>206</v>
      </c>
      <c r="C960" s="37" t="s">
        <v>191</v>
      </c>
      <c r="D960" s="37" t="s">
        <v>189</v>
      </c>
      <c r="E960" s="39">
        <v>773.53</v>
      </c>
      <c r="F960" s="39">
        <v>1507001.35</v>
      </c>
      <c r="G960" s="39">
        <v>92030.75</v>
      </c>
    </row>
    <row r="961" spans="1:7" ht="10.2">
      <c r="A961" s="37" t="s">
        <v>220</v>
      </c>
      <c r="B961" s="37" t="s">
        <v>206</v>
      </c>
      <c r="C961" s="37" t="s">
        <v>191</v>
      </c>
      <c r="D961" s="37" t="s">
        <v>190</v>
      </c>
      <c r="E961" s="39">
        <v>868.68</v>
      </c>
      <c r="F961" s="39">
        <v>487865.50</v>
      </c>
      <c r="G961" s="39">
        <v>59545.40</v>
      </c>
    </row>
    <row r="962" spans="1:7" ht="10.2">
      <c r="A962" s="37" t="s">
        <v>221</v>
      </c>
      <c r="B962" s="37" t="s">
        <v>187</v>
      </c>
      <c r="C962" s="37" t="s">
        <v>188</v>
      </c>
      <c r="D962" s="37" t="s">
        <v>189</v>
      </c>
      <c r="E962" s="39">
        <v>264</v>
      </c>
      <c r="F962" s="39">
        <v>129618.53</v>
      </c>
      <c r="G962" s="39">
        <v>4653.24</v>
      </c>
    </row>
    <row r="963" spans="1:7" ht="10.2">
      <c r="A963" s="37" t="s">
        <v>221</v>
      </c>
      <c r="B963" s="37" t="s">
        <v>187</v>
      </c>
      <c r="C963" s="37" t="s">
        <v>188</v>
      </c>
      <c r="D963" s="37" t="s">
        <v>190</v>
      </c>
      <c r="E963" s="39">
        <v>18210.19</v>
      </c>
      <c r="F963" s="39">
        <v>1218506</v>
      </c>
      <c r="G963" s="39">
        <v>118775</v>
      </c>
    </row>
    <row r="964" spans="1:7" ht="10.2">
      <c r="A964" s="37" t="s">
        <v>221</v>
      </c>
      <c r="B964" s="37" t="s">
        <v>187</v>
      </c>
      <c r="C964" s="37" t="s">
        <v>191</v>
      </c>
      <c r="D964" s="37" t="s">
        <v>189</v>
      </c>
      <c r="E964" s="39">
        <v>232.86</v>
      </c>
      <c r="F964" s="39">
        <v>39521.70</v>
      </c>
      <c r="G964" s="39">
        <v>3094.75</v>
      </c>
    </row>
    <row r="965" spans="1:7" ht="10.2">
      <c r="A965" s="37" t="s">
        <v>221</v>
      </c>
      <c r="B965" s="37" t="s">
        <v>187</v>
      </c>
      <c r="C965" s="37" t="s">
        <v>191</v>
      </c>
      <c r="D965" s="37" t="s">
        <v>190</v>
      </c>
      <c r="E965" s="39">
        <v>19159.04</v>
      </c>
      <c r="F965" s="39">
        <v>1368452.64</v>
      </c>
      <c r="G965" s="39">
        <v>132612.92</v>
      </c>
    </row>
    <row r="966" spans="1:7" ht="10.2">
      <c r="A966" s="37" t="s">
        <v>221</v>
      </c>
      <c r="B966" s="37" t="s">
        <v>192</v>
      </c>
      <c r="C966" s="37" t="s">
        <v>188</v>
      </c>
      <c r="D966" s="37" t="s">
        <v>189</v>
      </c>
      <c r="E966" s="39">
        <v>130</v>
      </c>
      <c r="F966" s="39">
        <v>138884.12</v>
      </c>
      <c r="G966" s="39">
        <v>17124.72</v>
      </c>
    </row>
    <row r="967" spans="1:7" ht="10.2">
      <c r="A967" s="37" t="s">
        <v>221</v>
      </c>
      <c r="B967" s="37" t="s">
        <v>192</v>
      </c>
      <c r="C967" s="37" t="s">
        <v>188</v>
      </c>
      <c r="D967" s="37" t="s">
        <v>190</v>
      </c>
      <c r="E967" s="39">
        <v>7696.45</v>
      </c>
      <c r="F967" s="39">
        <v>822957.52</v>
      </c>
      <c r="G967" s="39">
        <v>284300.96</v>
      </c>
    </row>
    <row r="968" spans="1:7" ht="10.2">
      <c r="A968" s="37" t="s">
        <v>221</v>
      </c>
      <c r="B968" s="37" t="s">
        <v>192</v>
      </c>
      <c r="C968" s="37" t="s">
        <v>191</v>
      </c>
      <c r="D968" s="37" t="s">
        <v>189</v>
      </c>
      <c r="E968" s="39">
        <v>0</v>
      </c>
      <c r="F968" s="39">
        <v>0</v>
      </c>
      <c r="G968" s="39">
        <v>0</v>
      </c>
    </row>
    <row r="969" spans="1:7" ht="10.2">
      <c r="A969" s="37" t="s">
        <v>221</v>
      </c>
      <c r="B969" s="37" t="s">
        <v>192</v>
      </c>
      <c r="C969" s="37" t="s">
        <v>191</v>
      </c>
      <c r="D969" s="37" t="s">
        <v>190</v>
      </c>
      <c r="E969" s="39">
        <v>8333.05</v>
      </c>
      <c r="F969" s="39">
        <v>447090.65</v>
      </c>
      <c r="G969" s="39">
        <v>197238.76</v>
      </c>
    </row>
    <row r="970" spans="1:7" ht="10.2">
      <c r="A970" s="37" t="s">
        <v>221</v>
      </c>
      <c r="B970" s="37" t="s">
        <v>193</v>
      </c>
      <c r="C970" s="37" t="s">
        <v>188</v>
      </c>
      <c r="D970" s="37" t="s">
        <v>189</v>
      </c>
      <c r="E970" s="39">
        <v>0</v>
      </c>
      <c r="F970" s="39">
        <v>0</v>
      </c>
      <c r="G970" s="39">
        <v>0</v>
      </c>
    </row>
    <row r="971" spans="1:7" ht="10.2">
      <c r="A971" s="37" t="s">
        <v>221</v>
      </c>
      <c r="B971" s="37" t="s">
        <v>193</v>
      </c>
      <c r="C971" s="37" t="s">
        <v>188</v>
      </c>
      <c r="D971" s="37" t="s">
        <v>190</v>
      </c>
      <c r="E971" s="39">
        <v>6076.74</v>
      </c>
      <c r="F971" s="39">
        <v>1051835.51</v>
      </c>
      <c r="G971" s="39">
        <v>231566.61</v>
      </c>
    </row>
    <row r="972" spans="1:7" ht="10.2">
      <c r="A972" s="37" t="s">
        <v>221</v>
      </c>
      <c r="B972" s="37" t="s">
        <v>193</v>
      </c>
      <c r="C972" s="37" t="s">
        <v>191</v>
      </c>
      <c r="D972" s="37" t="s">
        <v>189</v>
      </c>
      <c r="E972" s="39">
        <v>0</v>
      </c>
      <c r="F972" s="39">
        <v>0</v>
      </c>
      <c r="G972" s="39">
        <v>0</v>
      </c>
    </row>
    <row r="973" spans="1:7" ht="10.2">
      <c r="A973" s="37" t="s">
        <v>221</v>
      </c>
      <c r="B973" s="37" t="s">
        <v>193</v>
      </c>
      <c r="C973" s="37" t="s">
        <v>191</v>
      </c>
      <c r="D973" s="37" t="s">
        <v>190</v>
      </c>
      <c r="E973" s="39">
        <v>7115.06</v>
      </c>
      <c r="F973" s="39">
        <v>360929.87</v>
      </c>
      <c r="G973" s="39">
        <v>149881.35</v>
      </c>
    </row>
    <row r="974" spans="1:7" ht="10.2">
      <c r="A974" s="37" t="s">
        <v>221</v>
      </c>
      <c r="B974" s="37" t="s">
        <v>194</v>
      </c>
      <c r="C974" s="37" t="s">
        <v>188</v>
      </c>
      <c r="D974" s="37" t="s">
        <v>189</v>
      </c>
      <c r="E974" s="39">
        <v>165</v>
      </c>
      <c r="F974" s="39">
        <v>210764</v>
      </c>
      <c r="G974" s="39">
        <v>23621.90</v>
      </c>
    </row>
    <row r="975" spans="1:7" ht="10.2">
      <c r="A975" s="37" t="s">
        <v>221</v>
      </c>
      <c r="B975" s="37" t="s">
        <v>194</v>
      </c>
      <c r="C975" s="37" t="s">
        <v>188</v>
      </c>
      <c r="D975" s="37" t="s">
        <v>190</v>
      </c>
      <c r="E975" s="39">
        <v>5721.54</v>
      </c>
      <c r="F975" s="39">
        <v>1466047.82</v>
      </c>
      <c r="G975" s="39">
        <v>225906.22</v>
      </c>
    </row>
    <row r="976" spans="1:7" ht="10.2">
      <c r="A976" s="37" t="s">
        <v>221</v>
      </c>
      <c r="B976" s="37" t="s">
        <v>194</v>
      </c>
      <c r="C976" s="37" t="s">
        <v>191</v>
      </c>
      <c r="D976" s="37" t="s">
        <v>189</v>
      </c>
      <c r="E976" s="39">
        <v>143</v>
      </c>
      <c r="F976" s="39">
        <v>108734.50</v>
      </c>
      <c r="G976" s="39">
        <v>13414.75</v>
      </c>
    </row>
    <row r="977" spans="1:7" ht="10.2">
      <c r="A977" s="37" t="s">
        <v>221</v>
      </c>
      <c r="B977" s="37" t="s">
        <v>194</v>
      </c>
      <c r="C977" s="37" t="s">
        <v>191</v>
      </c>
      <c r="D977" s="37" t="s">
        <v>190</v>
      </c>
      <c r="E977" s="39">
        <v>6587.03</v>
      </c>
      <c r="F977" s="39">
        <v>449287.76</v>
      </c>
      <c r="G977" s="39">
        <v>199526.79</v>
      </c>
    </row>
    <row r="978" spans="1:7" ht="10.2">
      <c r="A978" s="37" t="s">
        <v>221</v>
      </c>
      <c r="B978" s="37" t="s">
        <v>195</v>
      </c>
      <c r="C978" s="37" t="s">
        <v>188</v>
      </c>
      <c r="D978" s="37" t="s">
        <v>189</v>
      </c>
      <c r="E978" s="39">
        <v>0</v>
      </c>
      <c r="F978" s="39">
        <v>0</v>
      </c>
      <c r="G978" s="39">
        <v>0</v>
      </c>
    </row>
    <row r="979" spans="1:7" ht="10.2">
      <c r="A979" s="37" t="s">
        <v>221</v>
      </c>
      <c r="B979" s="37" t="s">
        <v>195</v>
      </c>
      <c r="C979" s="37" t="s">
        <v>188</v>
      </c>
      <c r="D979" s="37" t="s">
        <v>190</v>
      </c>
      <c r="E979" s="39">
        <v>6129.69</v>
      </c>
      <c r="F979" s="39">
        <v>1025379.82</v>
      </c>
      <c r="G979" s="39">
        <v>283254.82</v>
      </c>
    </row>
    <row r="980" spans="1:7" ht="10.2">
      <c r="A980" s="37" t="s">
        <v>221</v>
      </c>
      <c r="B980" s="37" t="s">
        <v>195</v>
      </c>
      <c r="C980" s="37" t="s">
        <v>191</v>
      </c>
      <c r="D980" s="37" t="s">
        <v>189</v>
      </c>
      <c r="E980" s="39">
        <v>0</v>
      </c>
      <c r="F980" s="39">
        <v>0</v>
      </c>
      <c r="G980" s="39">
        <v>0</v>
      </c>
    </row>
    <row r="981" spans="1:7" ht="10.2">
      <c r="A981" s="37" t="s">
        <v>221</v>
      </c>
      <c r="B981" s="37" t="s">
        <v>195</v>
      </c>
      <c r="C981" s="37" t="s">
        <v>191</v>
      </c>
      <c r="D981" s="37" t="s">
        <v>190</v>
      </c>
      <c r="E981" s="39">
        <v>6421.87</v>
      </c>
      <c r="F981" s="39">
        <v>430275.71</v>
      </c>
      <c r="G981" s="39">
        <v>169172.37</v>
      </c>
    </row>
    <row r="982" spans="1:7" ht="10.2">
      <c r="A982" s="37" t="s">
        <v>221</v>
      </c>
      <c r="B982" s="37" t="s">
        <v>196</v>
      </c>
      <c r="C982" s="37" t="s">
        <v>188</v>
      </c>
      <c r="D982" s="37" t="s">
        <v>189</v>
      </c>
      <c r="E982" s="39">
        <v>0</v>
      </c>
      <c r="F982" s="39">
        <v>0</v>
      </c>
      <c r="G982" s="39">
        <v>0</v>
      </c>
    </row>
    <row r="983" spans="1:7" ht="10.2">
      <c r="A983" s="37" t="s">
        <v>221</v>
      </c>
      <c r="B983" s="37" t="s">
        <v>196</v>
      </c>
      <c r="C983" s="37" t="s">
        <v>188</v>
      </c>
      <c r="D983" s="37" t="s">
        <v>190</v>
      </c>
      <c r="E983" s="39">
        <v>5149.39</v>
      </c>
      <c r="F983" s="39">
        <v>746147.26</v>
      </c>
      <c r="G983" s="39">
        <v>237100.64</v>
      </c>
    </row>
    <row r="984" spans="1:7" ht="10.2">
      <c r="A984" s="37" t="s">
        <v>221</v>
      </c>
      <c r="B984" s="37" t="s">
        <v>196</v>
      </c>
      <c r="C984" s="37" t="s">
        <v>191</v>
      </c>
      <c r="D984" s="37" t="s">
        <v>189</v>
      </c>
      <c r="E984" s="39">
        <v>144</v>
      </c>
      <c r="F984" s="39">
        <v>155392.95</v>
      </c>
      <c r="G984" s="39">
        <v>12213.45</v>
      </c>
    </row>
    <row r="985" spans="1:7" ht="10.2">
      <c r="A985" s="37" t="s">
        <v>221</v>
      </c>
      <c r="B985" s="37" t="s">
        <v>196</v>
      </c>
      <c r="C985" s="37" t="s">
        <v>191</v>
      </c>
      <c r="D985" s="37" t="s">
        <v>190</v>
      </c>
      <c r="E985" s="39">
        <v>5564.10</v>
      </c>
      <c r="F985" s="39">
        <v>629048.14</v>
      </c>
      <c r="G985" s="39">
        <v>196412.95</v>
      </c>
    </row>
    <row r="986" spans="1:7" ht="10.2">
      <c r="A986" s="37" t="s">
        <v>221</v>
      </c>
      <c r="B986" s="37" t="s">
        <v>197</v>
      </c>
      <c r="C986" s="37" t="s">
        <v>188</v>
      </c>
      <c r="D986" s="37" t="s">
        <v>189</v>
      </c>
      <c r="E986" s="39">
        <v>240</v>
      </c>
      <c r="F986" s="39">
        <v>228137.45</v>
      </c>
      <c r="G986" s="39">
        <v>22498.45</v>
      </c>
    </row>
    <row r="987" spans="1:7" ht="10.2">
      <c r="A987" s="37" t="s">
        <v>221</v>
      </c>
      <c r="B987" s="37" t="s">
        <v>197</v>
      </c>
      <c r="C987" s="37" t="s">
        <v>188</v>
      </c>
      <c r="D987" s="37" t="s">
        <v>190</v>
      </c>
      <c r="E987" s="39">
        <v>6172.17</v>
      </c>
      <c r="F987" s="39">
        <v>992479.03</v>
      </c>
      <c r="G987" s="39">
        <v>298335.29</v>
      </c>
    </row>
    <row r="988" spans="1:7" ht="10.2">
      <c r="A988" s="37" t="s">
        <v>221</v>
      </c>
      <c r="B988" s="37" t="s">
        <v>197</v>
      </c>
      <c r="C988" s="37" t="s">
        <v>191</v>
      </c>
      <c r="D988" s="37" t="s">
        <v>189</v>
      </c>
      <c r="E988" s="39">
        <v>168</v>
      </c>
      <c r="F988" s="39">
        <v>152612.75</v>
      </c>
      <c r="G988" s="39">
        <v>14664.20</v>
      </c>
    </row>
    <row r="989" spans="1:7" ht="10.2">
      <c r="A989" s="37" t="s">
        <v>221</v>
      </c>
      <c r="B989" s="37" t="s">
        <v>197</v>
      </c>
      <c r="C989" s="37" t="s">
        <v>191</v>
      </c>
      <c r="D989" s="37" t="s">
        <v>190</v>
      </c>
      <c r="E989" s="39">
        <v>6288.14</v>
      </c>
      <c r="F989" s="39">
        <v>736162.37</v>
      </c>
      <c r="G989" s="39">
        <v>225727.36</v>
      </c>
    </row>
    <row r="990" spans="1:7" ht="10.2">
      <c r="A990" s="37" t="s">
        <v>221</v>
      </c>
      <c r="B990" s="37" t="s">
        <v>198</v>
      </c>
      <c r="C990" s="37" t="s">
        <v>188</v>
      </c>
      <c r="D990" s="37" t="s">
        <v>189</v>
      </c>
      <c r="E990" s="39">
        <v>473.40</v>
      </c>
      <c r="F990" s="39">
        <v>564811.34</v>
      </c>
      <c r="G990" s="39">
        <v>45644.85</v>
      </c>
    </row>
    <row r="991" spans="1:7" ht="10.2">
      <c r="A991" s="37" t="s">
        <v>221</v>
      </c>
      <c r="B991" s="37" t="s">
        <v>198</v>
      </c>
      <c r="C991" s="37" t="s">
        <v>188</v>
      </c>
      <c r="D991" s="37" t="s">
        <v>190</v>
      </c>
      <c r="E991" s="39">
        <v>6490.62</v>
      </c>
      <c r="F991" s="39">
        <v>1287757.69</v>
      </c>
      <c r="G991" s="39">
        <v>313784.02</v>
      </c>
    </row>
    <row r="992" spans="1:7" ht="10.2">
      <c r="A992" s="37" t="s">
        <v>221</v>
      </c>
      <c r="B992" s="37" t="s">
        <v>198</v>
      </c>
      <c r="C992" s="37" t="s">
        <v>191</v>
      </c>
      <c r="D992" s="37" t="s">
        <v>189</v>
      </c>
      <c r="E992" s="39">
        <v>192.94</v>
      </c>
      <c r="F992" s="39">
        <v>346018.54</v>
      </c>
      <c r="G992" s="39">
        <v>19674.77</v>
      </c>
    </row>
    <row r="993" spans="1:7" ht="10.2">
      <c r="A993" s="37" t="s">
        <v>221</v>
      </c>
      <c r="B993" s="37" t="s">
        <v>198</v>
      </c>
      <c r="C993" s="37" t="s">
        <v>191</v>
      </c>
      <c r="D993" s="37" t="s">
        <v>190</v>
      </c>
      <c r="E993" s="39">
        <v>6938.77</v>
      </c>
      <c r="F993" s="39">
        <v>1120485.02</v>
      </c>
      <c r="G993" s="39">
        <v>329447.22</v>
      </c>
    </row>
    <row r="994" spans="1:7" ht="10.2">
      <c r="A994" s="37" t="s">
        <v>221</v>
      </c>
      <c r="B994" s="37" t="s">
        <v>199</v>
      </c>
      <c r="C994" s="37" t="s">
        <v>188</v>
      </c>
      <c r="D994" s="37" t="s">
        <v>189</v>
      </c>
      <c r="E994" s="39">
        <v>318</v>
      </c>
      <c r="F994" s="39">
        <v>281540.90</v>
      </c>
      <c r="G994" s="39">
        <v>25302.28</v>
      </c>
    </row>
    <row r="995" spans="1:7" ht="10.2">
      <c r="A995" s="37" t="s">
        <v>221</v>
      </c>
      <c r="B995" s="37" t="s">
        <v>199</v>
      </c>
      <c r="C995" s="37" t="s">
        <v>188</v>
      </c>
      <c r="D995" s="37" t="s">
        <v>190</v>
      </c>
      <c r="E995" s="39">
        <v>7340.03</v>
      </c>
      <c r="F995" s="39">
        <v>1384991.86</v>
      </c>
      <c r="G995" s="39">
        <v>325249.28</v>
      </c>
    </row>
    <row r="996" spans="1:7" ht="10.2">
      <c r="A996" s="37" t="s">
        <v>221</v>
      </c>
      <c r="B996" s="37" t="s">
        <v>199</v>
      </c>
      <c r="C996" s="37" t="s">
        <v>191</v>
      </c>
      <c r="D996" s="37" t="s">
        <v>189</v>
      </c>
      <c r="E996" s="39">
        <v>432</v>
      </c>
      <c r="F996" s="39">
        <v>185753.25</v>
      </c>
      <c r="G996" s="39">
        <v>32633.95</v>
      </c>
    </row>
    <row r="997" spans="1:7" ht="10.2">
      <c r="A997" s="37" t="s">
        <v>221</v>
      </c>
      <c r="B997" s="37" t="s">
        <v>199</v>
      </c>
      <c r="C997" s="37" t="s">
        <v>191</v>
      </c>
      <c r="D997" s="37" t="s">
        <v>190</v>
      </c>
      <c r="E997" s="39">
        <v>7371.34</v>
      </c>
      <c r="F997" s="39">
        <v>1900703.90</v>
      </c>
      <c r="G997" s="39">
        <v>402134.55</v>
      </c>
    </row>
    <row r="998" spans="1:7" ht="10.2">
      <c r="A998" s="37" t="s">
        <v>221</v>
      </c>
      <c r="B998" s="37" t="s">
        <v>200</v>
      </c>
      <c r="C998" s="37" t="s">
        <v>188</v>
      </c>
      <c r="D998" s="37" t="s">
        <v>189</v>
      </c>
      <c r="E998" s="39">
        <v>328</v>
      </c>
      <c r="F998" s="39">
        <v>309860.58</v>
      </c>
      <c r="G998" s="39">
        <v>28063.96</v>
      </c>
    </row>
    <row r="999" spans="1:7" ht="10.2">
      <c r="A999" s="37" t="s">
        <v>221</v>
      </c>
      <c r="B999" s="37" t="s">
        <v>200</v>
      </c>
      <c r="C999" s="37" t="s">
        <v>188</v>
      </c>
      <c r="D999" s="37" t="s">
        <v>190</v>
      </c>
      <c r="E999" s="39">
        <v>5666.19</v>
      </c>
      <c r="F999" s="39">
        <v>1549640.10</v>
      </c>
      <c r="G999" s="39">
        <v>289024.61</v>
      </c>
    </row>
    <row r="1000" spans="1:7" ht="10.2">
      <c r="A1000" s="37" t="s">
        <v>221</v>
      </c>
      <c r="B1000" s="37" t="s">
        <v>200</v>
      </c>
      <c r="C1000" s="37" t="s">
        <v>191</v>
      </c>
      <c r="D1000" s="37" t="s">
        <v>189</v>
      </c>
      <c r="E1000" s="39">
        <v>628</v>
      </c>
      <c r="F1000" s="39">
        <v>677654.41</v>
      </c>
      <c r="G1000" s="39">
        <v>54385.95</v>
      </c>
    </row>
    <row r="1001" spans="1:7" ht="10.2">
      <c r="A1001" s="37" t="s">
        <v>221</v>
      </c>
      <c r="B1001" s="37" t="s">
        <v>200</v>
      </c>
      <c r="C1001" s="37" t="s">
        <v>191</v>
      </c>
      <c r="D1001" s="37" t="s">
        <v>190</v>
      </c>
      <c r="E1001" s="39">
        <v>6071.71</v>
      </c>
      <c r="F1001" s="39">
        <v>2055560.05</v>
      </c>
      <c r="G1001" s="39">
        <v>346668.86</v>
      </c>
    </row>
    <row r="1002" spans="1:7" ht="10.2">
      <c r="A1002" s="37" t="s">
        <v>221</v>
      </c>
      <c r="B1002" s="37" t="s">
        <v>201</v>
      </c>
      <c r="C1002" s="37" t="s">
        <v>188</v>
      </c>
      <c r="D1002" s="37" t="s">
        <v>189</v>
      </c>
      <c r="E1002" s="39">
        <v>323</v>
      </c>
      <c r="F1002" s="39">
        <v>325622.75</v>
      </c>
      <c r="G1002" s="39">
        <v>24316.15</v>
      </c>
    </row>
    <row r="1003" spans="1:7" ht="10.2">
      <c r="A1003" s="37" t="s">
        <v>221</v>
      </c>
      <c r="B1003" s="37" t="s">
        <v>201</v>
      </c>
      <c r="C1003" s="37" t="s">
        <v>188</v>
      </c>
      <c r="D1003" s="37" t="s">
        <v>190</v>
      </c>
      <c r="E1003" s="39">
        <v>4769.58</v>
      </c>
      <c r="F1003" s="39">
        <v>1863936.88</v>
      </c>
      <c r="G1003" s="39">
        <v>258863.70</v>
      </c>
    </row>
    <row r="1004" spans="1:7" ht="10.2">
      <c r="A1004" s="37" t="s">
        <v>221</v>
      </c>
      <c r="B1004" s="37" t="s">
        <v>201</v>
      </c>
      <c r="C1004" s="37" t="s">
        <v>191</v>
      </c>
      <c r="D1004" s="37" t="s">
        <v>189</v>
      </c>
      <c r="E1004" s="39">
        <v>601.63</v>
      </c>
      <c r="F1004" s="39">
        <v>751038.95</v>
      </c>
      <c r="G1004" s="39">
        <v>57243.65</v>
      </c>
    </row>
    <row r="1005" spans="1:7" ht="10.2">
      <c r="A1005" s="37" t="s">
        <v>221</v>
      </c>
      <c r="B1005" s="37" t="s">
        <v>201</v>
      </c>
      <c r="C1005" s="37" t="s">
        <v>191</v>
      </c>
      <c r="D1005" s="37" t="s">
        <v>190</v>
      </c>
      <c r="E1005" s="39">
        <v>4890.23</v>
      </c>
      <c r="F1005" s="39">
        <v>1646860.03</v>
      </c>
      <c r="G1005" s="39">
        <v>281966.25</v>
      </c>
    </row>
    <row r="1006" spans="1:7" ht="10.2">
      <c r="A1006" s="37" t="s">
        <v>221</v>
      </c>
      <c r="B1006" s="37" t="s">
        <v>202</v>
      </c>
      <c r="C1006" s="37" t="s">
        <v>188</v>
      </c>
      <c r="D1006" s="37" t="s">
        <v>189</v>
      </c>
      <c r="E1006" s="39">
        <v>525</v>
      </c>
      <c r="F1006" s="39">
        <v>684969.35</v>
      </c>
      <c r="G1006" s="39">
        <v>48618.50</v>
      </c>
    </row>
    <row r="1007" spans="1:7" ht="10.2">
      <c r="A1007" s="37" t="s">
        <v>221</v>
      </c>
      <c r="B1007" s="37" t="s">
        <v>202</v>
      </c>
      <c r="C1007" s="37" t="s">
        <v>188</v>
      </c>
      <c r="D1007" s="37" t="s">
        <v>190</v>
      </c>
      <c r="E1007" s="39">
        <v>3820.28</v>
      </c>
      <c r="F1007" s="39">
        <v>1359255.05</v>
      </c>
      <c r="G1007" s="39">
        <v>206811.58</v>
      </c>
    </row>
    <row r="1008" spans="1:7" ht="10.2">
      <c r="A1008" s="37" t="s">
        <v>221</v>
      </c>
      <c r="B1008" s="37" t="s">
        <v>202</v>
      </c>
      <c r="C1008" s="37" t="s">
        <v>191</v>
      </c>
      <c r="D1008" s="37" t="s">
        <v>189</v>
      </c>
      <c r="E1008" s="39">
        <v>640.26</v>
      </c>
      <c r="F1008" s="39">
        <v>736497.01</v>
      </c>
      <c r="G1008" s="39">
        <v>56994.65</v>
      </c>
    </row>
    <row r="1009" spans="1:7" ht="10.2">
      <c r="A1009" s="37" t="s">
        <v>221</v>
      </c>
      <c r="B1009" s="37" t="s">
        <v>202</v>
      </c>
      <c r="C1009" s="37" t="s">
        <v>191</v>
      </c>
      <c r="D1009" s="37" t="s">
        <v>190</v>
      </c>
      <c r="E1009" s="39">
        <v>4463.58</v>
      </c>
      <c r="F1009" s="39">
        <v>2274323.89</v>
      </c>
      <c r="G1009" s="39">
        <v>306223.16</v>
      </c>
    </row>
    <row r="1010" spans="1:7" ht="10.2">
      <c r="A1010" s="37" t="s">
        <v>221</v>
      </c>
      <c r="B1010" s="37" t="s">
        <v>203</v>
      </c>
      <c r="C1010" s="37" t="s">
        <v>188</v>
      </c>
      <c r="D1010" s="37" t="s">
        <v>189</v>
      </c>
      <c r="E1010" s="39">
        <v>570.55</v>
      </c>
      <c r="F1010" s="39">
        <v>694825.15</v>
      </c>
      <c r="G1010" s="39">
        <v>46822.80</v>
      </c>
    </row>
    <row r="1011" spans="1:7" ht="10.2">
      <c r="A1011" s="37" t="s">
        <v>221</v>
      </c>
      <c r="B1011" s="37" t="s">
        <v>203</v>
      </c>
      <c r="C1011" s="37" t="s">
        <v>188</v>
      </c>
      <c r="D1011" s="37" t="s">
        <v>190</v>
      </c>
      <c r="E1011" s="39">
        <v>2832.83</v>
      </c>
      <c r="F1011" s="39">
        <v>1206483.01</v>
      </c>
      <c r="G1011" s="39">
        <v>181711.90</v>
      </c>
    </row>
    <row r="1012" spans="1:7" ht="10.2">
      <c r="A1012" s="37" t="s">
        <v>221</v>
      </c>
      <c r="B1012" s="37" t="s">
        <v>203</v>
      </c>
      <c r="C1012" s="37" t="s">
        <v>191</v>
      </c>
      <c r="D1012" s="37" t="s">
        <v>189</v>
      </c>
      <c r="E1012" s="39">
        <v>593.32</v>
      </c>
      <c r="F1012" s="39">
        <v>876173.06</v>
      </c>
      <c r="G1012" s="39">
        <v>55930.41</v>
      </c>
    </row>
    <row r="1013" spans="1:7" ht="10.2">
      <c r="A1013" s="37" t="s">
        <v>221</v>
      </c>
      <c r="B1013" s="37" t="s">
        <v>203</v>
      </c>
      <c r="C1013" s="37" t="s">
        <v>191</v>
      </c>
      <c r="D1013" s="37" t="s">
        <v>190</v>
      </c>
      <c r="E1013" s="39">
        <v>2992.19</v>
      </c>
      <c r="F1013" s="39">
        <v>1706930.01</v>
      </c>
      <c r="G1013" s="39">
        <v>201526.92</v>
      </c>
    </row>
    <row r="1014" spans="1:7" ht="10.2">
      <c r="A1014" s="37" t="s">
        <v>221</v>
      </c>
      <c r="B1014" s="37" t="s">
        <v>204</v>
      </c>
      <c r="C1014" s="37" t="s">
        <v>188</v>
      </c>
      <c r="D1014" s="37" t="s">
        <v>189</v>
      </c>
      <c r="E1014" s="39">
        <v>789.78</v>
      </c>
      <c r="F1014" s="39">
        <v>1146440.25</v>
      </c>
      <c r="G1014" s="39">
        <v>70339.17</v>
      </c>
    </row>
    <row r="1015" spans="1:7" ht="10.2">
      <c r="A1015" s="37" t="s">
        <v>221</v>
      </c>
      <c r="B1015" s="37" t="s">
        <v>204</v>
      </c>
      <c r="C1015" s="37" t="s">
        <v>188</v>
      </c>
      <c r="D1015" s="37" t="s">
        <v>190</v>
      </c>
      <c r="E1015" s="39">
        <v>2443.62</v>
      </c>
      <c r="F1015" s="39">
        <v>1209894.33</v>
      </c>
      <c r="G1015" s="39">
        <v>154774.28</v>
      </c>
    </row>
    <row r="1016" spans="1:7" ht="10.2">
      <c r="A1016" s="37" t="s">
        <v>221</v>
      </c>
      <c r="B1016" s="37" t="s">
        <v>204</v>
      </c>
      <c r="C1016" s="37" t="s">
        <v>191</v>
      </c>
      <c r="D1016" s="37" t="s">
        <v>189</v>
      </c>
      <c r="E1016" s="39">
        <v>552.66</v>
      </c>
      <c r="F1016" s="39">
        <v>1070184.55</v>
      </c>
      <c r="G1016" s="39">
        <v>50948.70</v>
      </c>
    </row>
    <row r="1017" spans="1:7" ht="10.2">
      <c r="A1017" s="37" t="s">
        <v>221</v>
      </c>
      <c r="B1017" s="37" t="s">
        <v>204</v>
      </c>
      <c r="C1017" s="37" t="s">
        <v>191</v>
      </c>
      <c r="D1017" s="37" t="s">
        <v>190</v>
      </c>
      <c r="E1017" s="39">
        <v>2005.22</v>
      </c>
      <c r="F1017" s="39">
        <v>1574273.05</v>
      </c>
      <c r="G1017" s="39">
        <v>132838.63</v>
      </c>
    </row>
    <row r="1018" spans="1:7" ht="10.2">
      <c r="A1018" s="37" t="s">
        <v>221</v>
      </c>
      <c r="B1018" s="37" t="s">
        <v>205</v>
      </c>
      <c r="C1018" s="37" t="s">
        <v>188</v>
      </c>
      <c r="D1018" s="37" t="s">
        <v>189</v>
      </c>
      <c r="E1018" s="39">
        <v>602.76</v>
      </c>
      <c r="F1018" s="39">
        <v>781939</v>
      </c>
      <c r="G1018" s="39">
        <v>51391.50</v>
      </c>
    </row>
    <row r="1019" spans="1:7" ht="10.2">
      <c r="A1019" s="37" t="s">
        <v>221</v>
      </c>
      <c r="B1019" s="37" t="s">
        <v>205</v>
      </c>
      <c r="C1019" s="37" t="s">
        <v>188</v>
      </c>
      <c r="D1019" s="37" t="s">
        <v>190</v>
      </c>
      <c r="E1019" s="39">
        <v>1477.34</v>
      </c>
      <c r="F1019" s="39">
        <v>982328.27</v>
      </c>
      <c r="G1019" s="39">
        <v>94922</v>
      </c>
    </row>
    <row r="1020" spans="1:7" ht="10.2">
      <c r="A1020" s="37" t="s">
        <v>221</v>
      </c>
      <c r="B1020" s="37" t="s">
        <v>205</v>
      </c>
      <c r="C1020" s="37" t="s">
        <v>191</v>
      </c>
      <c r="D1020" s="37" t="s">
        <v>189</v>
      </c>
      <c r="E1020" s="39">
        <v>368.25</v>
      </c>
      <c r="F1020" s="39">
        <v>501133.70</v>
      </c>
      <c r="G1020" s="39">
        <v>35142.35</v>
      </c>
    </row>
    <row r="1021" spans="1:7" ht="10.2">
      <c r="A1021" s="37" t="s">
        <v>221</v>
      </c>
      <c r="B1021" s="37" t="s">
        <v>205</v>
      </c>
      <c r="C1021" s="37" t="s">
        <v>191</v>
      </c>
      <c r="D1021" s="37" t="s">
        <v>190</v>
      </c>
      <c r="E1021" s="39">
        <v>1016.25</v>
      </c>
      <c r="F1021" s="39">
        <v>783977.05</v>
      </c>
      <c r="G1021" s="39">
        <v>68719.70</v>
      </c>
    </row>
    <row r="1022" spans="1:7" ht="10.2">
      <c r="A1022" s="37" t="s">
        <v>221</v>
      </c>
      <c r="B1022" s="37" t="s">
        <v>206</v>
      </c>
      <c r="C1022" s="37" t="s">
        <v>188</v>
      </c>
      <c r="D1022" s="37" t="s">
        <v>189</v>
      </c>
      <c r="E1022" s="39">
        <v>674.53</v>
      </c>
      <c r="F1022" s="39">
        <v>1123929.95</v>
      </c>
      <c r="G1022" s="39">
        <v>61052.85</v>
      </c>
    </row>
    <row r="1023" spans="1:7" ht="10.2">
      <c r="A1023" s="37" t="s">
        <v>221</v>
      </c>
      <c r="B1023" s="37" t="s">
        <v>206</v>
      </c>
      <c r="C1023" s="37" t="s">
        <v>188</v>
      </c>
      <c r="D1023" s="37" t="s">
        <v>190</v>
      </c>
      <c r="E1023" s="39">
        <v>490.62</v>
      </c>
      <c r="F1023" s="39">
        <v>334494.95</v>
      </c>
      <c r="G1023" s="39">
        <v>31785.35</v>
      </c>
    </row>
    <row r="1024" spans="1:7" ht="10.2">
      <c r="A1024" s="37" t="s">
        <v>221</v>
      </c>
      <c r="B1024" s="37" t="s">
        <v>206</v>
      </c>
      <c r="C1024" s="37" t="s">
        <v>191</v>
      </c>
      <c r="D1024" s="37" t="s">
        <v>189</v>
      </c>
      <c r="E1024" s="39">
        <v>205.76</v>
      </c>
      <c r="F1024" s="39">
        <v>221590.25</v>
      </c>
      <c r="G1024" s="39">
        <v>17383.30</v>
      </c>
    </row>
    <row r="1025" spans="1:7" ht="10.2">
      <c r="A1025" s="37" t="s">
        <v>221</v>
      </c>
      <c r="B1025" s="37" t="s">
        <v>206</v>
      </c>
      <c r="C1025" s="37" t="s">
        <v>191</v>
      </c>
      <c r="D1025" s="37" t="s">
        <v>190</v>
      </c>
      <c r="E1025" s="39">
        <v>292.09</v>
      </c>
      <c r="F1025" s="39">
        <v>209792.15</v>
      </c>
      <c r="G1025" s="39">
        <v>20999.99</v>
      </c>
    </row>
    <row r="1026" spans="1:7" ht="10.2">
      <c r="A1026" s="37" t="s">
        <v>222</v>
      </c>
      <c r="B1026" s="37" t="s">
        <v>187</v>
      </c>
      <c r="C1026" s="37" t="s">
        <v>188</v>
      </c>
      <c r="D1026" s="37" t="s">
        <v>189</v>
      </c>
      <c r="E1026" s="39">
        <v>8230.60</v>
      </c>
      <c r="F1026" s="39">
        <v>4769724.22</v>
      </c>
      <c r="G1026" s="39">
        <v>141259.71</v>
      </c>
    </row>
    <row r="1027" spans="1:7" ht="10.2">
      <c r="A1027" s="37" t="s">
        <v>222</v>
      </c>
      <c r="B1027" s="37" t="s">
        <v>187</v>
      </c>
      <c r="C1027" s="37" t="s">
        <v>188</v>
      </c>
      <c r="D1027" s="37" t="s">
        <v>190</v>
      </c>
      <c r="E1027" s="39">
        <v>560793.30</v>
      </c>
      <c r="F1027" s="39">
        <v>49771354.840000004</v>
      </c>
      <c r="G1027" s="39">
        <v>4266155.24</v>
      </c>
    </row>
    <row r="1028" spans="1:7" ht="10.2">
      <c r="A1028" s="37" t="s">
        <v>222</v>
      </c>
      <c r="B1028" s="37" t="s">
        <v>187</v>
      </c>
      <c r="C1028" s="37" t="s">
        <v>191</v>
      </c>
      <c r="D1028" s="37" t="s">
        <v>189</v>
      </c>
      <c r="E1028" s="39">
        <v>8948.91</v>
      </c>
      <c r="F1028" s="39">
        <v>3820052.65</v>
      </c>
      <c r="G1028" s="39">
        <v>139563.06</v>
      </c>
    </row>
    <row r="1029" spans="1:7" ht="10.2">
      <c r="A1029" s="37" t="s">
        <v>222</v>
      </c>
      <c r="B1029" s="37" t="s">
        <v>187</v>
      </c>
      <c r="C1029" s="37" t="s">
        <v>191</v>
      </c>
      <c r="D1029" s="37" t="s">
        <v>190</v>
      </c>
      <c r="E1029" s="39">
        <v>592585</v>
      </c>
      <c r="F1029" s="39">
        <v>52083996.840000004</v>
      </c>
      <c r="G1029" s="39">
        <v>4587309.85</v>
      </c>
    </row>
    <row r="1030" spans="1:7" ht="10.2">
      <c r="A1030" s="37" t="s">
        <v>222</v>
      </c>
      <c r="B1030" s="37" t="s">
        <v>192</v>
      </c>
      <c r="C1030" s="37" t="s">
        <v>188</v>
      </c>
      <c r="D1030" s="37" t="s">
        <v>189</v>
      </c>
      <c r="E1030" s="39">
        <v>6216.68</v>
      </c>
      <c r="F1030" s="39">
        <v>5761277.1399999997</v>
      </c>
      <c r="G1030" s="39">
        <v>528265.08</v>
      </c>
    </row>
    <row r="1031" spans="1:7" ht="10.2">
      <c r="A1031" s="37" t="s">
        <v>222</v>
      </c>
      <c r="B1031" s="37" t="s">
        <v>192</v>
      </c>
      <c r="C1031" s="37" t="s">
        <v>188</v>
      </c>
      <c r="D1031" s="37" t="s">
        <v>190</v>
      </c>
      <c r="E1031" s="39">
        <v>232646.70</v>
      </c>
      <c r="F1031" s="39">
        <v>36840098.740000002</v>
      </c>
      <c r="G1031" s="39">
        <v>10145804.9</v>
      </c>
    </row>
    <row r="1032" spans="1:7" ht="10.2">
      <c r="A1032" s="37" t="s">
        <v>222</v>
      </c>
      <c r="B1032" s="37" t="s">
        <v>192</v>
      </c>
      <c r="C1032" s="37" t="s">
        <v>191</v>
      </c>
      <c r="D1032" s="37" t="s">
        <v>189</v>
      </c>
      <c r="E1032" s="39">
        <v>4560.37</v>
      </c>
      <c r="F1032" s="39">
        <v>4561175.84</v>
      </c>
      <c r="G1032" s="39">
        <v>391989.77</v>
      </c>
    </row>
    <row r="1033" spans="1:7" ht="10.2">
      <c r="A1033" s="37" t="s">
        <v>222</v>
      </c>
      <c r="B1033" s="37" t="s">
        <v>192</v>
      </c>
      <c r="C1033" s="37" t="s">
        <v>191</v>
      </c>
      <c r="D1033" s="37" t="s">
        <v>190</v>
      </c>
      <c r="E1033" s="39">
        <v>238009.02</v>
      </c>
      <c r="F1033" s="39">
        <v>22503613.699999999</v>
      </c>
      <c r="G1033" s="39">
        <v>6857037.5</v>
      </c>
    </row>
    <row r="1034" spans="1:7" ht="10.2">
      <c r="A1034" s="37" t="s">
        <v>222</v>
      </c>
      <c r="B1034" s="37" t="s">
        <v>193</v>
      </c>
      <c r="C1034" s="37" t="s">
        <v>188</v>
      </c>
      <c r="D1034" s="37" t="s">
        <v>189</v>
      </c>
      <c r="E1034" s="39">
        <v>4694.22</v>
      </c>
      <c r="F1034" s="39">
        <v>4560923.32</v>
      </c>
      <c r="G1034" s="39">
        <v>399891.76</v>
      </c>
    </row>
    <row r="1035" spans="1:7" ht="10.2">
      <c r="A1035" s="37" t="s">
        <v>222</v>
      </c>
      <c r="B1035" s="37" t="s">
        <v>193</v>
      </c>
      <c r="C1035" s="37" t="s">
        <v>188</v>
      </c>
      <c r="D1035" s="37" t="s">
        <v>190</v>
      </c>
      <c r="E1035" s="39">
        <v>196848.47</v>
      </c>
      <c r="F1035" s="39">
        <v>45075119.469999999</v>
      </c>
      <c r="G1035" s="39">
        <v>9054004.6899999995</v>
      </c>
    </row>
    <row r="1036" spans="1:7" ht="10.2">
      <c r="A1036" s="37" t="s">
        <v>222</v>
      </c>
      <c r="B1036" s="37" t="s">
        <v>193</v>
      </c>
      <c r="C1036" s="37" t="s">
        <v>191</v>
      </c>
      <c r="D1036" s="37" t="s">
        <v>189</v>
      </c>
      <c r="E1036" s="39">
        <v>4157.13</v>
      </c>
      <c r="F1036" s="39">
        <v>4629249.96</v>
      </c>
      <c r="G1036" s="39">
        <v>382588.55</v>
      </c>
    </row>
    <row r="1037" spans="1:7" ht="10.2">
      <c r="A1037" s="37" t="s">
        <v>222</v>
      </c>
      <c r="B1037" s="37" t="s">
        <v>193</v>
      </c>
      <c r="C1037" s="37" t="s">
        <v>191</v>
      </c>
      <c r="D1037" s="37" t="s">
        <v>190</v>
      </c>
      <c r="E1037" s="39">
        <v>216363.92</v>
      </c>
      <c r="F1037" s="39">
        <v>19915113.969999999</v>
      </c>
      <c r="G1037" s="39">
        <v>6293957.4299999997</v>
      </c>
    </row>
    <row r="1038" spans="1:7" ht="10.2">
      <c r="A1038" s="37" t="s">
        <v>222</v>
      </c>
      <c r="B1038" s="37" t="s">
        <v>194</v>
      </c>
      <c r="C1038" s="37" t="s">
        <v>188</v>
      </c>
      <c r="D1038" s="37" t="s">
        <v>189</v>
      </c>
      <c r="E1038" s="39">
        <v>6098.37</v>
      </c>
      <c r="F1038" s="39">
        <v>6165637.6500000004</v>
      </c>
      <c r="G1038" s="39">
        <v>483151.65</v>
      </c>
    </row>
    <row r="1039" spans="1:7" ht="10.2">
      <c r="A1039" s="37" t="s">
        <v>222</v>
      </c>
      <c r="B1039" s="37" t="s">
        <v>194</v>
      </c>
      <c r="C1039" s="37" t="s">
        <v>188</v>
      </c>
      <c r="D1039" s="37" t="s">
        <v>190</v>
      </c>
      <c r="E1039" s="39">
        <v>207505.19</v>
      </c>
      <c r="F1039" s="39">
        <v>55912636.939999998</v>
      </c>
      <c r="G1039" s="39">
        <v>9772902.5600000005</v>
      </c>
    </row>
    <row r="1040" spans="1:7" ht="10.2">
      <c r="A1040" s="37" t="s">
        <v>222</v>
      </c>
      <c r="B1040" s="37" t="s">
        <v>194</v>
      </c>
      <c r="C1040" s="37" t="s">
        <v>191</v>
      </c>
      <c r="D1040" s="37" t="s">
        <v>189</v>
      </c>
      <c r="E1040" s="39">
        <v>4718.58</v>
      </c>
      <c r="F1040" s="39">
        <v>4793232.63</v>
      </c>
      <c r="G1040" s="39">
        <v>430589.07</v>
      </c>
    </row>
    <row r="1041" spans="1:7" ht="10.2">
      <c r="A1041" s="37" t="s">
        <v>222</v>
      </c>
      <c r="B1041" s="37" t="s">
        <v>194</v>
      </c>
      <c r="C1041" s="37" t="s">
        <v>191</v>
      </c>
      <c r="D1041" s="37" t="s">
        <v>190</v>
      </c>
      <c r="E1041" s="39">
        <v>225636.26</v>
      </c>
      <c r="F1041" s="39">
        <v>23256952.59</v>
      </c>
      <c r="G1041" s="39">
        <v>7182476.0099999998</v>
      </c>
    </row>
    <row r="1042" spans="1:7" ht="10.2">
      <c r="A1042" s="37" t="s">
        <v>222</v>
      </c>
      <c r="B1042" s="37" t="s">
        <v>195</v>
      </c>
      <c r="C1042" s="37" t="s">
        <v>188</v>
      </c>
      <c r="D1042" s="37" t="s">
        <v>189</v>
      </c>
      <c r="E1042" s="39">
        <v>6662.80</v>
      </c>
      <c r="F1042" s="39">
        <v>5973007.4699999997</v>
      </c>
      <c r="G1042" s="39">
        <v>558496.91</v>
      </c>
    </row>
    <row r="1043" spans="1:7" ht="10.2">
      <c r="A1043" s="37" t="s">
        <v>222</v>
      </c>
      <c r="B1043" s="37" t="s">
        <v>195</v>
      </c>
      <c r="C1043" s="37" t="s">
        <v>188</v>
      </c>
      <c r="D1043" s="37" t="s">
        <v>190</v>
      </c>
      <c r="E1043" s="39">
        <v>200280.04</v>
      </c>
      <c r="F1043" s="39">
        <v>47295301.020000003</v>
      </c>
      <c r="G1043" s="39">
        <v>10133202.699999999</v>
      </c>
    </row>
    <row r="1044" spans="1:7" ht="10.2">
      <c r="A1044" s="37" t="s">
        <v>222</v>
      </c>
      <c r="B1044" s="37" t="s">
        <v>195</v>
      </c>
      <c r="C1044" s="37" t="s">
        <v>191</v>
      </c>
      <c r="D1044" s="37" t="s">
        <v>189</v>
      </c>
      <c r="E1044" s="39">
        <v>5426.38</v>
      </c>
      <c r="F1044" s="39">
        <v>5743280.1299999999</v>
      </c>
      <c r="G1044" s="39">
        <v>509288.55</v>
      </c>
    </row>
    <row r="1045" spans="1:7" ht="10.2">
      <c r="A1045" s="37" t="s">
        <v>222</v>
      </c>
      <c r="B1045" s="37" t="s">
        <v>195</v>
      </c>
      <c r="C1045" s="37" t="s">
        <v>191</v>
      </c>
      <c r="D1045" s="37" t="s">
        <v>190</v>
      </c>
      <c r="E1045" s="39">
        <v>218887.12</v>
      </c>
      <c r="F1045" s="39">
        <v>27011728.809999999</v>
      </c>
      <c r="G1045" s="39">
        <v>7617170.9400000004</v>
      </c>
    </row>
    <row r="1046" spans="1:7" ht="10.2">
      <c r="A1046" s="37" t="s">
        <v>222</v>
      </c>
      <c r="B1046" s="37" t="s">
        <v>196</v>
      </c>
      <c r="C1046" s="37" t="s">
        <v>188</v>
      </c>
      <c r="D1046" s="37" t="s">
        <v>189</v>
      </c>
      <c r="E1046" s="39">
        <v>6518.02</v>
      </c>
      <c r="F1046" s="39">
        <v>6350488.3399999999</v>
      </c>
      <c r="G1046" s="39">
        <v>576474.26</v>
      </c>
    </row>
    <row r="1047" spans="1:7" ht="10.2">
      <c r="A1047" s="37" t="s">
        <v>222</v>
      </c>
      <c r="B1047" s="37" t="s">
        <v>196</v>
      </c>
      <c r="C1047" s="37" t="s">
        <v>188</v>
      </c>
      <c r="D1047" s="37" t="s">
        <v>190</v>
      </c>
      <c r="E1047" s="39">
        <v>188755.42</v>
      </c>
      <c r="F1047" s="39">
        <v>40007367.420000002</v>
      </c>
      <c r="G1047" s="39">
        <v>9687875.3399999999</v>
      </c>
    </row>
    <row r="1048" spans="1:7" ht="10.2">
      <c r="A1048" s="37" t="s">
        <v>222</v>
      </c>
      <c r="B1048" s="37" t="s">
        <v>196</v>
      </c>
      <c r="C1048" s="37" t="s">
        <v>191</v>
      </c>
      <c r="D1048" s="37" t="s">
        <v>189</v>
      </c>
      <c r="E1048" s="39">
        <v>5656.90</v>
      </c>
      <c r="F1048" s="39">
        <v>6072891.8600000003</v>
      </c>
      <c r="G1048" s="39">
        <v>517252.66</v>
      </c>
    </row>
    <row r="1049" spans="1:7" ht="10.2">
      <c r="A1049" s="37" t="s">
        <v>222</v>
      </c>
      <c r="B1049" s="37" t="s">
        <v>196</v>
      </c>
      <c r="C1049" s="37" t="s">
        <v>191</v>
      </c>
      <c r="D1049" s="37" t="s">
        <v>190</v>
      </c>
      <c r="E1049" s="39">
        <v>203198.74</v>
      </c>
      <c r="F1049" s="39">
        <v>28318101.34</v>
      </c>
      <c r="G1049" s="39">
        <v>7689203.7000000002</v>
      </c>
    </row>
    <row r="1050" spans="1:7" ht="10.2">
      <c r="A1050" s="37" t="s">
        <v>222</v>
      </c>
      <c r="B1050" s="37" t="s">
        <v>197</v>
      </c>
      <c r="C1050" s="37" t="s">
        <v>188</v>
      </c>
      <c r="D1050" s="37" t="s">
        <v>189</v>
      </c>
      <c r="E1050" s="39">
        <v>7807.14</v>
      </c>
      <c r="F1050" s="39">
        <v>8819608.3699999992</v>
      </c>
      <c r="G1050" s="39">
        <v>682708.30</v>
      </c>
    </row>
    <row r="1051" spans="1:7" ht="10.2">
      <c r="A1051" s="37" t="s">
        <v>222</v>
      </c>
      <c r="B1051" s="37" t="s">
        <v>197</v>
      </c>
      <c r="C1051" s="37" t="s">
        <v>188</v>
      </c>
      <c r="D1051" s="37" t="s">
        <v>190</v>
      </c>
      <c r="E1051" s="39">
        <v>187884.72</v>
      </c>
      <c r="F1051" s="39">
        <v>45483783.969999999</v>
      </c>
      <c r="G1051" s="39">
        <v>10047657.960000001</v>
      </c>
    </row>
    <row r="1052" spans="1:7" ht="10.2">
      <c r="A1052" s="37" t="s">
        <v>222</v>
      </c>
      <c r="B1052" s="37" t="s">
        <v>197</v>
      </c>
      <c r="C1052" s="37" t="s">
        <v>191</v>
      </c>
      <c r="D1052" s="37" t="s">
        <v>189</v>
      </c>
      <c r="E1052" s="39">
        <v>7189.74</v>
      </c>
      <c r="F1052" s="39">
        <v>8206284.2400000002</v>
      </c>
      <c r="G1052" s="39">
        <v>636498.78</v>
      </c>
    </row>
    <row r="1053" spans="1:7" ht="10.2">
      <c r="A1053" s="37" t="s">
        <v>222</v>
      </c>
      <c r="B1053" s="37" t="s">
        <v>197</v>
      </c>
      <c r="C1053" s="37" t="s">
        <v>191</v>
      </c>
      <c r="D1053" s="37" t="s">
        <v>190</v>
      </c>
      <c r="E1053" s="39">
        <v>193420.13</v>
      </c>
      <c r="F1053" s="39">
        <v>34709856.899999999</v>
      </c>
      <c r="G1053" s="39">
        <v>8283827.8899999997</v>
      </c>
    </row>
    <row r="1054" spans="1:7" ht="10.2">
      <c r="A1054" s="37" t="s">
        <v>222</v>
      </c>
      <c r="B1054" s="37" t="s">
        <v>198</v>
      </c>
      <c r="C1054" s="37" t="s">
        <v>188</v>
      </c>
      <c r="D1054" s="37" t="s">
        <v>189</v>
      </c>
      <c r="E1054" s="39">
        <v>11329.22</v>
      </c>
      <c r="F1054" s="39">
        <v>14232154.550000001</v>
      </c>
      <c r="G1054" s="39">
        <v>999919.35</v>
      </c>
    </row>
    <row r="1055" spans="1:7" ht="10.2">
      <c r="A1055" s="37" t="s">
        <v>222</v>
      </c>
      <c r="B1055" s="37" t="s">
        <v>198</v>
      </c>
      <c r="C1055" s="37" t="s">
        <v>188</v>
      </c>
      <c r="D1055" s="37" t="s">
        <v>190</v>
      </c>
      <c r="E1055" s="39">
        <v>214459.92</v>
      </c>
      <c r="F1055" s="39">
        <v>57851464.200000003</v>
      </c>
      <c r="G1055" s="39">
        <v>11734803.75</v>
      </c>
    </row>
    <row r="1056" spans="1:7" ht="10.2">
      <c r="A1056" s="37" t="s">
        <v>222</v>
      </c>
      <c r="B1056" s="37" t="s">
        <v>198</v>
      </c>
      <c r="C1056" s="37" t="s">
        <v>191</v>
      </c>
      <c r="D1056" s="37" t="s">
        <v>189</v>
      </c>
      <c r="E1056" s="39">
        <v>11512.57</v>
      </c>
      <c r="F1056" s="39">
        <v>14209650.92</v>
      </c>
      <c r="G1056" s="39">
        <v>1037075.22</v>
      </c>
    </row>
    <row r="1057" spans="1:7" ht="10.2">
      <c r="A1057" s="37" t="s">
        <v>222</v>
      </c>
      <c r="B1057" s="37" t="s">
        <v>198</v>
      </c>
      <c r="C1057" s="37" t="s">
        <v>191</v>
      </c>
      <c r="D1057" s="37" t="s">
        <v>190</v>
      </c>
      <c r="E1057" s="39">
        <v>218860.17</v>
      </c>
      <c r="F1057" s="39">
        <v>46105856.380000003</v>
      </c>
      <c r="G1057" s="39">
        <v>10507850.59</v>
      </c>
    </row>
    <row r="1058" spans="1:7" ht="10.2">
      <c r="A1058" s="37" t="s">
        <v>222</v>
      </c>
      <c r="B1058" s="37" t="s">
        <v>199</v>
      </c>
      <c r="C1058" s="37" t="s">
        <v>188</v>
      </c>
      <c r="D1058" s="37" t="s">
        <v>189</v>
      </c>
      <c r="E1058" s="39">
        <v>13405.55</v>
      </c>
      <c r="F1058" s="39">
        <v>15363929</v>
      </c>
      <c r="G1058" s="39">
        <v>1148092.21</v>
      </c>
    </row>
    <row r="1059" spans="1:7" ht="10.2">
      <c r="A1059" s="37" t="s">
        <v>222</v>
      </c>
      <c r="B1059" s="37" t="s">
        <v>199</v>
      </c>
      <c r="C1059" s="37" t="s">
        <v>188</v>
      </c>
      <c r="D1059" s="37" t="s">
        <v>190</v>
      </c>
      <c r="E1059" s="39">
        <v>214983.35</v>
      </c>
      <c r="F1059" s="39">
        <v>61661879.039999999</v>
      </c>
      <c r="G1059" s="39">
        <v>11647984.4</v>
      </c>
    </row>
    <row r="1060" spans="1:7" ht="10.2">
      <c r="A1060" s="37" t="s">
        <v>222</v>
      </c>
      <c r="B1060" s="37" t="s">
        <v>199</v>
      </c>
      <c r="C1060" s="37" t="s">
        <v>191</v>
      </c>
      <c r="D1060" s="37" t="s">
        <v>189</v>
      </c>
      <c r="E1060" s="39">
        <v>15226.65</v>
      </c>
      <c r="F1060" s="39">
        <v>18477421.18</v>
      </c>
      <c r="G1060" s="39">
        <v>1422994.38</v>
      </c>
    </row>
    <row r="1061" spans="1:7" ht="10.2">
      <c r="A1061" s="37" t="s">
        <v>222</v>
      </c>
      <c r="B1061" s="37" t="s">
        <v>199</v>
      </c>
      <c r="C1061" s="37" t="s">
        <v>191</v>
      </c>
      <c r="D1061" s="37" t="s">
        <v>190</v>
      </c>
      <c r="E1061" s="39">
        <v>217613.53</v>
      </c>
      <c r="F1061" s="39">
        <v>59711605.909999996</v>
      </c>
      <c r="G1061" s="39">
        <v>11580788.310000001</v>
      </c>
    </row>
    <row r="1062" spans="1:7" ht="10.2">
      <c r="A1062" s="37" t="s">
        <v>222</v>
      </c>
      <c r="B1062" s="37" t="s">
        <v>200</v>
      </c>
      <c r="C1062" s="37" t="s">
        <v>188</v>
      </c>
      <c r="D1062" s="37" t="s">
        <v>189</v>
      </c>
      <c r="E1062" s="39">
        <v>14336.03</v>
      </c>
      <c r="F1062" s="39">
        <v>19315777.41</v>
      </c>
      <c r="G1062" s="39">
        <v>1263585.58</v>
      </c>
    </row>
    <row r="1063" spans="1:7" ht="10.2">
      <c r="A1063" s="37" t="s">
        <v>222</v>
      </c>
      <c r="B1063" s="37" t="s">
        <v>200</v>
      </c>
      <c r="C1063" s="37" t="s">
        <v>188</v>
      </c>
      <c r="D1063" s="37" t="s">
        <v>190</v>
      </c>
      <c r="E1063" s="39">
        <v>178563.61</v>
      </c>
      <c r="F1063" s="39">
        <v>62068813.789999999</v>
      </c>
      <c r="G1063" s="39">
        <v>10084853.49</v>
      </c>
    </row>
    <row r="1064" spans="1:7" ht="10.2">
      <c r="A1064" s="37" t="s">
        <v>222</v>
      </c>
      <c r="B1064" s="37" t="s">
        <v>200</v>
      </c>
      <c r="C1064" s="37" t="s">
        <v>191</v>
      </c>
      <c r="D1064" s="37" t="s">
        <v>189</v>
      </c>
      <c r="E1064" s="39">
        <v>16728.36</v>
      </c>
      <c r="F1064" s="39">
        <v>20195385.5</v>
      </c>
      <c r="G1064" s="39">
        <v>1562353.33</v>
      </c>
    </row>
    <row r="1065" spans="1:7" ht="10.2">
      <c r="A1065" s="37" t="s">
        <v>222</v>
      </c>
      <c r="B1065" s="37" t="s">
        <v>200</v>
      </c>
      <c r="C1065" s="37" t="s">
        <v>191</v>
      </c>
      <c r="D1065" s="37" t="s">
        <v>190</v>
      </c>
      <c r="E1065" s="39">
        <v>174176.56</v>
      </c>
      <c r="F1065" s="39">
        <v>62888752.079999998</v>
      </c>
      <c r="G1065" s="39">
        <v>10527803.189999999</v>
      </c>
    </row>
    <row r="1066" spans="1:7" ht="10.2">
      <c r="A1066" s="37" t="s">
        <v>222</v>
      </c>
      <c r="B1066" s="37" t="s">
        <v>201</v>
      </c>
      <c r="C1066" s="37" t="s">
        <v>188</v>
      </c>
      <c r="D1066" s="37" t="s">
        <v>189</v>
      </c>
      <c r="E1066" s="39">
        <v>15498.45</v>
      </c>
      <c r="F1066" s="39">
        <v>21053100.02</v>
      </c>
      <c r="G1066" s="39">
        <v>1345771.04</v>
      </c>
    </row>
    <row r="1067" spans="1:7" ht="10.2">
      <c r="A1067" s="37" t="s">
        <v>222</v>
      </c>
      <c r="B1067" s="37" t="s">
        <v>201</v>
      </c>
      <c r="C1067" s="37" t="s">
        <v>188</v>
      </c>
      <c r="D1067" s="37" t="s">
        <v>190</v>
      </c>
      <c r="E1067" s="39">
        <v>144871.03</v>
      </c>
      <c r="F1067" s="39">
        <v>60467272.159999996</v>
      </c>
      <c r="G1067" s="39">
        <v>8708666.3699999992</v>
      </c>
    </row>
    <row r="1068" spans="1:7" ht="10.2">
      <c r="A1068" s="37" t="s">
        <v>222</v>
      </c>
      <c r="B1068" s="37" t="s">
        <v>201</v>
      </c>
      <c r="C1068" s="37" t="s">
        <v>191</v>
      </c>
      <c r="D1068" s="37" t="s">
        <v>189</v>
      </c>
      <c r="E1068" s="39">
        <v>17492</v>
      </c>
      <c r="F1068" s="39">
        <v>25440629.25</v>
      </c>
      <c r="G1068" s="39">
        <v>1650115.08</v>
      </c>
    </row>
    <row r="1069" spans="1:7" ht="10.2">
      <c r="A1069" s="37" t="s">
        <v>222</v>
      </c>
      <c r="B1069" s="37" t="s">
        <v>201</v>
      </c>
      <c r="C1069" s="37" t="s">
        <v>191</v>
      </c>
      <c r="D1069" s="37" t="s">
        <v>190</v>
      </c>
      <c r="E1069" s="39">
        <v>136413.58</v>
      </c>
      <c r="F1069" s="39">
        <v>60656442.420000002</v>
      </c>
      <c r="G1069" s="39">
        <v>8928225.0600000005</v>
      </c>
    </row>
    <row r="1070" spans="1:7" ht="10.2">
      <c r="A1070" s="37" t="s">
        <v>222</v>
      </c>
      <c r="B1070" s="37" t="s">
        <v>202</v>
      </c>
      <c r="C1070" s="37" t="s">
        <v>188</v>
      </c>
      <c r="D1070" s="37" t="s">
        <v>189</v>
      </c>
      <c r="E1070" s="39">
        <v>17859.67</v>
      </c>
      <c r="F1070" s="39">
        <v>26077728.260000002</v>
      </c>
      <c r="G1070" s="39">
        <v>1601032.49</v>
      </c>
    </row>
    <row r="1071" spans="1:7" ht="10.2">
      <c r="A1071" s="37" t="s">
        <v>222</v>
      </c>
      <c r="B1071" s="37" t="s">
        <v>202</v>
      </c>
      <c r="C1071" s="37" t="s">
        <v>188</v>
      </c>
      <c r="D1071" s="37" t="s">
        <v>190</v>
      </c>
      <c r="E1071" s="39">
        <v>128453.46</v>
      </c>
      <c r="F1071" s="39">
        <v>62119663.479999997</v>
      </c>
      <c r="G1071" s="39">
        <v>8038292.0199999996</v>
      </c>
    </row>
    <row r="1072" spans="1:7" ht="10.2">
      <c r="A1072" s="37" t="s">
        <v>222</v>
      </c>
      <c r="B1072" s="37" t="s">
        <v>202</v>
      </c>
      <c r="C1072" s="37" t="s">
        <v>191</v>
      </c>
      <c r="D1072" s="37" t="s">
        <v>189</v>
      </c>
      <c r="E1072" s="39">
        <v>19194.77</v>
      </c>
      <c r="F1072" s="39">
        <v>28146841.66</v>
      </c>
      <c r="G1072" s="39">
        <v>1833368.19</v>
      </c>
    </row>
    <row r="1073" spans="1:7" ht="10.2">
      <c r="A1073" s="37" t="s">
        <v>222</v>
      </c>
      <c r="B1073" s="37" t="s">
        <v>202</v>
      </c>
      <c r="C1073" s="37" t="s">
        <v>191</v>
      </c>
      <c r="D1073" s="37" t="s">
        <v>190</v>
      </c>
      <c r="E1073" s="39">
        <v>115894.77</v>
      </c>
      <c r="F1073" s="39">
        <v>65260342.170000002</v>
      </c>
      <c r="G1073" s="39">
        <v>8016134.96</v>
      </c>
    </row>
    <row r="1074" spans="1:7" ht="10.2">
      <c r="A1074" s="37" t="s">
        <v>222</v>
      </c>
      <c r="B1074" s="37" t="s">
        <v>203</v>
      </c>
      <c r="C1074" s="37" t="s">
        <v>188</v>
      </c>
      <c r="D1074" s="37" t="s">
        <v>189</v>
      </c>
      <c r="E1074" s="39">
        <v>20864.98</v>
      </c>
      <c r="F1074" s="39">
        <v>33192884.43</v>
      </c>
      <c r="G1074" s="39">
        <v>1902401.15</v>
      </c>
    </row>
    <row r="1075" spans="1:7" ht="10.2">
      <c r="A1075" s="37" t="s">
        <v>222</v>
      </c>
      <c r="B1075" s="37" t="s">
        <v>203</v>
      </c>
      <c r="C1075" s="37" t="s">
        <v>188</v>
      </c>
      <c r="D1075" s="37" t="s">
        <v>190</v>
      </c>
      <c r="E1075" s="39">
        <v>102715.35</v>
      </c>
      <c r="F1075" s="39">
        <v>60401141.789999999</v>
      </c>
      <c r="G1075" s="39">
        <v>6788951.2400000002</v>
      </c>
    </row>
    <row r="1076" spans="1:7" ht="10.2">
      <c r="A1076" s="37" t="s">
        <v>222</v>
      </c>
      <c r="B1076" s="37" t="s">
        <v>203</v>
      </c>
      <c r="C1076" s="37" t="s">
        <v>191</v>
      </c>
      <c r="D1076" s="37" t="s">
        <v>189</v>
      </c>
      <c r="E1076" s="39">
        <v>19273.97</v>
      </c>
      <c r="F1076" s="39">
        <v>31869962.850000001</v>
      </c>
      <c r="G1076" s="39">
        <v>1870527.81</v>
      </c>
    </row>
    <row r="1077" spans="1:7" ht="10.2">
      <c r="A1077" s="37" t="s">
        <v>222</v>
      </c>
      <c r="B1077" s="37" t="s">
        <v>203</v>
      </c>
      <c r="C1077" s="37" t="s">
        <v>191</v>
      </c>
      <c r="D1077" s="37" t="s">
        <v>190</v>
      </c>
      <c r="E1077" s="39">
        <v>89360.37</v>
      </c>
      <c r="F1077" s="39">
        <v>59516148.140000001</v>
      </c>
      <c r="G1077" s="39">
        <v>6419276.8799999999</v>
      </c>
    </row>
    <row r="1078" spans="1:7" ht="10.2">
      <c r="A1078" s="37" t="s">
        <v>222</v>
      </c>
      <c r="B1078" s="37" t="s">
        <v>204</v>
      </c>
      <c r="C1078" s="37" t="s">
        <v>188</v>
      </c>
      <c r="D1078" s="37" t="s">
        <v>189</v>
      </c>
      <c r="E1078" s="39">
        <v>21519.52</v>
      </c>
      <c r="F1078" s="39">
        <v>34291246.189999998</v>
      </c>
      <c r="G1078" s="39">
        <v>1997956.27</v>
      </c>
    </row>
    <row r="1079" spans="1:7" ht="10.2">
      <c r="A1079" s="37" t="s">
        <v>222</v>
      </c>
      <c r="B1079" s="37" t="s">
        <v>204</v>
      </c>
      <c r="C1079" s="37" t="s">
        <v>188</v>
      </c>
      <c r="D1079" s="37" t="s">
        <v>190</v>
      </c>
      <c r="E1079" s="39">
        <v>68433.15</v>
      </c>
      <c r="F1079" s="39">
        <v>45592617.939999998</v>
      </c>
      <c r="G1079" s="39">
        <v>4646583</v>
      </c>
    </row>
    <row r="1080" spans="1:7" ht="10.2">
      <c r="A1080" s="37" t="s">
        <v>222</v>
      </c>
      <c r="B1080" s="37" t="s">
        <v>204</v>
      </c>
      <c r="C1080" s="37" t="s">
        <v>191</v>
      </c>
      <c r="D1080" s="37" t="s">
        <v>189</v>
      </c>
      <c r="E1080" s="39">
        <v>14380.38</v>
      </c>
      <c r="F1080" s="39">
        <v>24200727.420000002</v>
      </c>
      <c r="G1080" s="39">
        <v>1436198.73</v>
      </c>
    </row>
    <row r="1081" spans="1:7" ht="10.2">
      <c r="A1081" s="37" t="s">
        <v>222</v>
      </c>
      <c r="B1081" s="37" t="s">
        <v>204</v>
      </c>
      <c r="C1081" s="37" t="s">
        <v>191</v>
      </c>
      <c r="D1081" s="37" t="s">
        <v>190</v>
      </c>
      <c r="E1081" s="39">
        <v>50929.79</v>
      </c>
      <c r="F1081" s="39">
        <v>37010176.810000002</v>
      </c>
      <c r="G1081" s="39">
        <v>3752559.08</v>
      </c>
    </row>
    <row r="1082" spans="1:7" ht="10.2">
      <c r="A1082" s="37" t="s">
        <v>222</v>
      </c>
      <c r="B1082" s="37" t="s">
        <v>205</v>
      </c>
      <c r="C1082" s="37" t="s">
        <v>188</v>
      </c>
      <c r="D1082" s="37" t="s">
        <v>189</v>
      </c>
      <c r="E1082" s="39">
        <v>20544.43</v>
      </c>
      <c r="F1082" s="39">
        <v>36114907.109999999</v>
      </c>
      <c r="G1082" s="39">
        <v>1987933.19</v>
      </c>
    </row>
    <row r="1083" spans="1:7" ht="10.2">
      <c r="A1083" s="37" t="s">
        <v>222</v>
      </c>
      <c r="B1083" s="37" t="s">
        <v>205</v>
      </c>
      <c r="C1083" s="37" t="s">
        <v>188</v>
      </c>
      <c r="D1083" s="37" t="s">
        <v>190</v>
      </c>
      <c r="E1083" s="39">
        <v>37571.93</v>
      </c>
      <c r="F1083" s="39">
        <v>27763338.57</v>
      </c>
      <c r="G1083" s="39">
        <v>2670296.11</v>
      </c>
    </row>
    <row r="1084" spans="1:7" ht="10.2">
      <c r="A1084" s="37" t="s">
        <v>222</v>
      </c>
      <c r="B1084" s="37" t="s">
        <v>205</v>
      </c>
      <c r="C1084" s="37" t="s">
        <v>191</v>
      </c>
      <c r="D1084" s="37" t="s">
        <v>189</v>
      </c>
      <c r="E1084" s="39">
        <v>10094.30</v>
      </c>
      <c r="F1084" s="39">
        <v>17543753.18</v>
      </c>
      <c r="G1084" s="39">
        <v>1037334.47</v>
      </c>
    </row>
    <row r="1085" spans="1:7" ht="10.2">
      <c r="A1085" s="37" t="s">
        <v>222</v>
      </c>
      <c r="B1085" s="37" t="s">
        <v>205</v>
      </c>
      <c r="C1085" s="37" t="s">
        <v>191</v>
      </c>
      <c r="D1085" s="37" t="s">
        <v>190</v>
      </c>
      <c r="E1085" s="39">
        <v>25574.40</v>
      </c>
      <c r="F1085" s="39">
        <v>20186462.800000001</v>
      </c>
      <c r="G1085" s="39">
        <v>1986280.22</v>
      </c>
    </row>
    <row r="1086" spans="1:7" ht="10.2">
      <c r="A1086" s="37" t="s">
        <v>222</v>
      </c>
      <c r="B1086" s="37" t="s">
        <v>206</v>
      </c>
      <c r="C1086" s="37" t="s">
        <v>188</v>
      </c>
      <c r="D1086" s="37" t="s">
        <v>189</v>
      </c>
      <c r="E1086" s="39">
        <v>17989.46</v>
      </c>
      <c r="F1086" s="39">
        <v>32631351.879999999</v>
      </c>
      <c r="G1086" s="39">
        <v>1809721.84</v>
      </c>
    </row>
    <row r="1087" spans="1:7" ht="10.2">
      <c r="A1087" s="37" t="s">
        <v>222</v>
      </c>
      <c r="B1087" s="37" t="s">
        <v>206</v>
      </c>
      <c r="C1087" s="37" t="s">
        <v>188</v>
      </c>
      <c r="D1087" s="37" t="s">
        <v>190</v>
      </c>
      <c r="E1087" s="39">
        <v>15625.95</v>
      </c>
      <c r="F1087" s="39">
        <v>13776047.609999999</v>
      </c>
      <c r="G1087" s="39">
        <v>1177672.93</v>
      </c>
    </row>
    <row r="1088" spans="1:7" ht="10.2">
      <c r="A1088" s="37" t="s">
        <v>222</v>
      </c>
      <c r="B1088" s="37" t="s">
        <v>206</v>
      </c>
      <c r="C1088" s="37" t="s">
        <v>191</v>
      </c>
      <c r="D1088" s="37" t="s">
        <v>189</v>
      </c>
      <c r="E1088" s="39">
        <v>5163.35</v>
      </c>
      <c r="F1088" s="39">
        <v>9080221.2400000002</v>
      </c>
      <c r="G1088" s="39">
        <v>556404.24</v>
      </c>
    </row>
    <row r="1089" spans="1:7" ht="10.2">
      <c r="A1089" s="37" t="s">
        <v>222</v>
      </c>
      <c r="B1089" s="37" t="s">
        <v>206</v>
      </c>
      <c r="C1089" s="37" t="s">
        <v>191</v>
      </c>
      <c r="D1089" s="37" t="s">
        <v>190</v>
      </c>
      <c r="E1089" s="39">
        <v>7940.61</v>
      </c>
      <c r="F1089" s="39">
        <v>6240911.9100000001</v>
      </c>
      <c r="G1089" s="39">
        <v>651788.34</v>
      </c>
    </row>
    <row r="1090" spans="1:7" ht="10.2">
      <c r="A1090" s="37" t="s">
        <v>223</v>
      </c>
      <c r="B1090" s="37" t="s">
        <v>187</v>
      </c>
      <c r="C1090" s="37" t="s">
        <v>188</v>
      </c>
      <c r="D1090" s="37" t="s">
        <v>189</v>
      </c>
      <c r="E1090" s="39">
        <v>2910.29</v>
      </c>
      <c r="F1090" s="39">
        <v>1913595.21</v>
      </c>
      <c r="G1090" s="39">
        <v>54351.09</v>
      </c>
    </row>
    <row r="1091" spans="1:7" ht="10.2">
      <c r="A1091" s="37" t="s">
        <v>223</v>
      </c>
      <c r="B1091" s="37" t="s">
        <v>187</v>
      </c>
      <c r="C1091" s="37" t="s">
        <v>188</v>
      </c>
      <c r="D1091" s="37" t="s">
        <v>190</v>
      </c>
      <c r="E1091" s="39">
        <v>184253.52</v>
      </c>
      <c r="F1091" s="39">
        <v>16784668.59</v>
      </c>
      <c r="G1091" s="39">
        <v>1419654.93</v>
      </c>
    </row>
    <row r="1092" spans="1:7" ht="10.2">
      <c r="A1092" s="37" t="s">
        <v>223</v>
      </c>
      <c r="B1092" s="37" t="s">
        <v>187</v>
      </c>
      <c r="C1092" s="37" t="s">
        <v>191</v>
      </c>
      <c r="D1092" s="37" t="s">
        <v>189</v>
      </c>
      <c r="E1092" s="39">
        <v>2661.40</v>
      </c>
      <c r="F1092" s="39">
        <v>1005029.85</v>
      </c>
      <c r="G1092" s="39">
        <v>42632.36</v>
      </c>
    </row>
    <row r="1093" spans="1:7" ht="10.2">
      <c r="A1093" s="37" t="s">
        <v>223</v>
      </c>
      <c r="B1093" s="37" t="s">
        <v>187</v>
      </c>
      <c r="C1093" s="37" t="s">
        <v>191</v>
      </c>
      <c r="D1093" s="37" t="s">
        <v>190</v>
      </c>
      <c r="E1093" s="39">
        <v>197077.09</v>
      </c>
      <c r="F1093" s="39">
        <v>16814256.75</v>
      </c>
      <c r="G1093" s="39">
        <v>1501694.54</v>
      </c>
    </row>
    <row r="1094" spans="1:7" ht="10.2">
      <c r="A1094" s="37" t="s">
        <v>223</v>
      </c>
      <c r="B1094" s="37" t="s">
        <v>192</v>
      </c>
      <c r="C1094" s="37" t="s">
        <v>188</v>
      </c>
      <c r="D1094" s="37" t="s">
        <v>189</v>
      </c>
      <c r="E1094" s="39">
        <v>1835.30</v>
      </c>
      <c r="F1094" s="39">
        <v>1642449.78</v>
      </c>
      <c r="G1094" s="39">
        <v>157606.84</v>
      </c>
    </row>
    <row r="1095" spans="1:7" ht="10.2">
      <c r="A1095" s="37" t="s">
        <v>223</v>
      </c>
      <c r="B1095" s="37" t="s">
        <v>192</v>
      </c>
      <c r="C1095" s="37" t="s">
        <v>188</v>
      </c>
      <c r="D1095" s="37" t="s">
        <v>190</v>
      </c>
      <c r="E1095" s="39">
        <v>83565.93</v>
      </c>
      <c r="F1095" s="39">
        <v>12577060.199999999</v>
      </c>
      <c r="G1095" s="39">
        <v>3423413.68</v>
      </c>
    </row>
    <row r="1096" spans="1:7" ht="10.2">
      <c r="A1096" s="37" t="s">
        <v>223</v>
      </c>
      <c r="B1096" s="37" t="s">
        <v>192</v>
      </c>
      <c r="C1096" s="37" t="s">
        <v>191</v>
      </c>
      <c r="D1096" s="37" t="s">
        <v>189</v>
      </c>
      <c r="E1096" s="39">
        <v>1579.67</v>
      </c>
      <c r="F1096" s="39">
        <v>1277118.40</v>
      </c>
      <c r="G1096" s="39">
        <v>117479.19</v>
      </c>
    </row>
    <row r="1097" spans="1:7" ht="10.2">
      <c r="A1097" s="37" t="s">
        <v>223</v>
      </c>
      <c r="B1097" s="37" t="s">
        <v>192</v>
      </c>
      <c r="C1097" s="37" t="s">
        <v>191</v>
      </c>
      <c r="D1097" s="37" t="s">
        <v>190</v>
      </c>
      <c r="E1097" s="39">
        <v>88184.63</v>
      </c>
      <c r="F1097" s="39">
        <v>7018289.3899999997</v>
      </c>
      <c r="G1097" s="39">
        <v>2346693.31</v>
      </c>
    </row>
    <row r="1098" spans="1:7" ht="10.2">
      <c r="A1098" s="37" t="s">
        <v>223</v>
      </c>
      <c r="B1098" s="37" t="s">
        <v>193</v>
      </c>
      <c r="C1098" s="37" t="s">
        <v>188</v>
      </c>
      <c r="D1098" s="37" t="s">
        <v>189</v>
      </c>
      <c r="E1098" s="39">
        <v>1497.31</v>
      </c>
      <c r="F1098" s="39">
        <v>1558117.91</v>
      </c>
      <c r="G1098" s="39">
        <v>129401.76</v>
      </c>
    </row>
    <row r="1099" spans="1:7" ht="10.2">
      <c r="A1099" s="37" t="s">
        <v>223</v>
      </c>
      <c r="B1099" s="37" t="s">
        <v>193</v>
      </c>
      <c r="C1099" s="37" t="s">
        <v>188</v>
      </c>
      <c r="D1099" s="37" t="s">
        <v>190</v>
      </c>
      <c r="E1099" s="39">
        <v>72048.01</v>
      </c>
      <c r="F1099" s="39">
        <v>14870853.49</v>
      </c>
      <c r="G1099" s="39">
        <v>3064962.11</v>
      </c>
    </row>
    <row r="1100" spans="1:7" ht="10.2">
      <c r="A1100" s="37" t="s">
        <v>223</v>
      </c>
      <c r="B1100" s="37" t="s">
        <v>193</v>
      </c>
      <c r="C1100" s="37" t="s">
        <v>191</v>
      </c>
      <c r="D1100" s="37" t="s">
        <v>189</v>
      </c>
      <c r="E1100" s="39">
        <v>1139.81</v>
      </c>
      <c r="F1100" s="39">
        <v>610915.83</v>
      </c>
      <c r="G1100" s="39">
        <v>79322.01</v>
      </c>
    </row>
    <row r="1101" spans="1:7" ht="10.2">
      <c r="A1101" s="37" t="s">
        <v>223</v>
      </c>
      <c r="B1101" s="37" t="s">
        <v>193</v>
      </c>
      <c r="C1101" s="37" t="s">
        <v>191</v>
      </c>
      <c r="D1101" s="37" t="s">
        <v>190</v>
      </c>
      <c r="E1101" s="39">
        <v>78654.47</v>
      </c>
      <c r="F1101" s="39">
        <v>7963894.9699999997</v>
      </c>
      <c r="G1101" s="39">
        <v>2191356.94</v>
      </c>
    </row>
    <row r="1102" spans="1:7" ht="10.2">
      <c r="A1102" s="37" t="s">
        <v>223</v>
      </c>
      <c r="B1102" s="37" t="s">
        <v>194</v>
      </c>
      <c r="C1102" s="37" t="s">
        <v>188</v>
      </c>
      <c r="D1102" s="37" t="s">
        <v>189</v>
      </c>
      <c r="E1102" s="39">
        <v>1830.44</v>
      </c>
      <c r="F1102" s="39">
        <v>1607376.98</v>
      </c>
      <c r="G1102" s="39">
        <v>153923.88</v>
      </c>
    </row>
    <row r="1103" spans="1:7" ht="10.2">
      <c r="A1103" s="37" t="s">
        <v>223</v>
      </c>
      <c r="B1103" s="37" t="s">
        <v>194</v>
      </c>
      <c r="C1103" s="37" t="s">
        <v>188</v>
      </c>
      <c r="D1103" s="37" t="s">
        <v>190</v>
      </c>
      <c r="E1103" s="39">
        <v>76031.88</v>
      </c>
      <c r="F1103" s="39">
        <v>17408006.829999998</v>
      </c>
      <c r="G1103" s="39">
        <v>3333898.97</v>
      </c>
    </row>
    <row r="1104" spans="1:7" ht="10.2">
      <c r="A1104" s="37" t="s">
        <v>223</v>
      </c>
      <c r="B1104" s="37" t="s">
        <v>194</v>
      </c>
      <c r="C1104" s="37" t="s">
        <v>191</v>
      </c>
      <c r="D1104" s="37" t="s">
        <v>189</v>
      </c>
      <c r="E1104" s="39">
        <v>1510.44</v>
      </c>
      <c r="F1104" s="39">
        <v>1332109.04</v>
      </c>
      <c r="G1104" s="39">
        <v>149497.61</v>
      </c>
    </row>
    <row r="1105" spans="1:7" ht="10.2">
      <c r="A1105" s="37" t="s">
        <v>223</v>
      </c>
      <c r="B1105" s="37" t="s">
        <v>194</v>
      </c>
      <c r="C1105" s="37" t="s">
        <v>191</v>
      </c>
      <c r="D1105" s="37" t="s">
        <v>190</v>
      </c>
      <c r="E1105" s="39">
        <v>82866.17</v>
      </c>
      <c r="F1105" s="39">
        <v>7658537.6500000004</v>
      </c>
      <c r="G1105" s="39">
        <v>2456017.29</v>
      </c>
    </row>
    <row r="1106" spans="1:7" ht="10.2">
      <c r="A1106" s="37" t="s">
        <v>223</v>
      </c>
      <c r="B1106" s="37" t="s">
        <v>195</v>
      </c>
      <c r="C1106" s="37" t="s">
        <v>188</v>
      </c>
      <c r="D1106" s="37" t="s">
        <v>189</v>
      </c>
      <c r="E1106" s="39">
        <v>1938.30</v>
      </c>
      <c r="F1106" s="39">
        <v>2034192.01</v>
      </c>
      <c r="G1106" s="39">
        <v>151057</v>
      </c>
    </row>
    <row r="1107" spans="1:7" ht="10.2">
      <c r="A1107" s="37" t="s">
        <v>223</v>
      </c>
      <c r="B1107" s="37" t="s">
        <v>195</v>
      </c>
      <c r="C1107" s="37" t="s">
        <v>188</v>
      </c>
      <c r="D1107" s="37" t="s">
        <v>190</v>
      </c>
      <c r="E1107" s="39">
        <v>75856.17</v>
      </c>
      <c r="F1107" s="39">
        <v>15546055.25</v>
      </c>
      <c r="G1107" s="39">
        <v>3587358.66</v>
      </c>
    </row>
    <row r="1108" spans="1:7" ht="10.2">
      <c r="A1108" s="37" t="s">
        <v>223</v>
      </c>
      <c r="B1108" s="37" t="s">
        <v>195</v>
      </c>
      <c r="C1108" s="37" t="s">
        <v>191</v>
      </c>
      <c r="D1108" s="37" t="s">
        <v>189</v>
      </c>
      <c r="E1108" s="39">
        <v>1582.60</v>
      </c>
      <c r="F1108" s="39">
        <v>1610951.69</v>
      </c>
      <c r="G1108" s="39">
        <v>149408.69</v>
      </c>
    </row>
    <row r="1109" spans="1:7" ht="10.2">
      <c r="A1109" s="37" t="s">
        <v>223</v>
      </c>
      <c r="B1109" s="37" t="s">
        <v>195</v>
      </c>
      <c r="C1109" s="37" t="s">
        <v>191</v>
      </c>
      <c r="D1109" s="37" t="s">
        <v>190</v>
      </c>
      <c r="E1109" s="39">
        <v>82982.51</v>
      </c>
      <c r="F1109" s="39">
        <v>8795501.3800000008</v>
      </c>
      <c r="G1109" s="39">
        <v>2754921.19</v>
      </c>
    </row>
    <row r="1110" spans="1:7" ht="10.2">
      <c r="A1110" s="37" t="s">
        <v>223</v>
      </c>
      <c r="B1110" s="37" t="s">
        <v>196</v>
      </c>
      <c r="C1110" s="37" t="s">
        <v>188</v>
      </c>
      <c r="D1110" s="37" t="s">
        <v>189</v>
      </c>
      <c r="E1110" s="39">
        <v>1991.50</v>
      </c>
      <c r="F1110" s="39">
        <v>2033907.57</v>
      </c>
      <c r="G1110" s="39">
        <v>173420.44</v>
      </c>
    </row>
    <row r="1111" spans="1:7" ht="10.2">
      <c r="A1111" s="37" t="s">
        <v>223</v>
      </c>
      <c r="B1111" s="37" t="s">
        <v>196</v>
      </c>
      <c r="C1111" s="37" t="s">
        <v>188</v>
      </c>
      <c r="D1111" s="37" t="s">
        <v>190</v>
      </c>
      <c r="E1111" s="39">
        <v>74257.63</v>
      </c>
      <c r="F1111" s="39">
        <v>14383564.109999999</v>
      </c>
      <c r="G1111" s="39">
        <v>3521960.95</v>
      </c>
    </row>
    <row r="1112" spans="1:7" ht="10.2">
      <c r="A1112" s="37" t="s">
        <v>223</v>
      </c>
      <c r="B1112" s="37" t="s">
        <v>196</v>
      </c>
      <c r="C1112" s="37" t="s">
        <v>191</v>
      </c>
      <c r="D1112" s="37" t="s">
        <v>189</v>
      </c>
      <c r="E1112" s="39">
        <v>2029.57</v>
      </c>
      <c r="F1112" s="39">
        <v>1920489.29</v>
      </c>
      <c r="G1112" s="39">
        <v>173998.93</v>
      </c>
    </row>
    <row r="1113" spans="1:7" ht="10.2">
      <c r="A1113" s="37" t="s">
        <v>223</v>
      </c>
      <c r="B1113" s="37" t="s">
        <v>196</v>
      </c>
      <c r="C1113" s="37" t="s">
        <v>191</v>
      </c>
      <c r="D1113" s="37" t="s">
        <v>190</v>
      </c>
      <c r="E1113" s="39">
        <v>78808.91</v>
      </c>
      <c r="F1113" s="39">
        <v>9236761.8200000003</v>
      </c>
      <c r="G1113" s="39">
        <v>2812841.95</v>
      </c>
    </row>
    <row r="1114" spans="1:7" ht="10.2">
      <c r="A1114" s="37" t="s">
        <v>223</v>
      </c>
      <c r="B1114" s="37" t="s">
        <v>197</v>
      </c>
      <c r="C1114" s="37" t="s">
        <v>188</v>
      </c>
      <c r="D1114" s="37" t="s">
        <v>189</v>
      </c>
      <c r="E1114" s="39">
        <v>2572.70</v>
      </c>
      <c r="F1114" s="39">
        <v>2878544.17</v>
      </c>
      <c r="G1114" s="39">
        <v>219501.76</v>
      </c>
    </row>
    <row r="1115" spans="1:7" ht="10.2">
      <c r="A1115" s="37" t="s">
        <v>223</v>
      </c>
      <c r="B1115" s="37" t="s">
        <v>197</v>
      </c>
      <c r="C1115" s="37" t="s">
        <v>188</v>
      </c>
      <c r="D1115" s="37" t="s">
        <v>190</v>
      </c>
      <c r="E1115" s="39">
        <v>78466.73</v>
      </c>
      <c r="F1115" s="39">
        <v>17199001.460000001</v>
      </c>
      <c r="G1115" s="39">
        <v>3982145.11</v>
      </c>
    </row>
    <row r="1116" spans="1:7" ht="10.2">
      <c r="A1116" s="37" t="s">
        <v>223</v>
      </c>
      <c r="B1116" s="37" t="s">
        <v>197</v>
      </c>
      <c r="C1116" s="37" t="s">
        <v>191</v>
      </c>
      <c r="D1116" s="37" t="s">
        <v>189</v>
      </c>
      <c r="E1116" s="39">
        <v>2370.63</v>
      </c>
      <c r="F1116" s="39">
        <v>2340525.57</v>
      </c>
      <c r="G1116" s="39">
        <v>220566.57</v>
      </c>
    </row>
    <row r="1117" spans="1:7" ht="10.2">
      <c r="A1117" s="37" t="s">
        <v>223</v>
      </c>
      <c r="B1117" s="37" t="s">
        <v>197</v>
      </c>
      <c r="C1117" s="37" t="s">
        <v>191</v>
      </c>
      <c r="D1117" s="37" t="s">
        <v>190</v>
      </c>
      <c r="E1117" s="39">
        <v>83038.78</v>
      </c>
      <c r="F1117" s="39">
        <v>12739370.9</v>
      </c>
      <c r="G1117" s="39">
        <v>3257777.09</v>
      </c>
    </row>
    <row r="1118" spans="1:7" ht="10.2">
      <c r="A1118" s="37" t="s">
        <v>223</v>
      </c>
      <c r="B1118" s="37" t="s">
        <v>198</v>
      </c>
      <c r="C1118" s="37" t="s">
        <v>188</v>
      </c>
      <c r="D1118" s="37" t="s">
        <v>189</v>
      </c>
      <c r="E1118" s="39">
        <v>3889.94</v>
      </c>
      <c r="F1118" s="39">
        <v>4554796.83</v>
      </c>
      <c r="G1118" s="39">
        <v>339151.92</v>
      </c>
    </row>
    <row r="1119" spans="1:7" ht="10.2">
      <c r="A1119" s="37" t="s">
        <v>223</v>
      </c>
      <c r="B1119" s="37" t="s">
        <v>198</v>
      </c>
      <c r="C1119" s="37" t="s">
        <v>188</v>
      </c>
      <c r="D1119" s="37" t="s">
        <v>190</v>
      </c>
      <c r="E1119" s="39">
        <v>90187.95</v>
      </c>
      <c r="F1119" s="39">
        <v>23261893.350000001</v>
      </c>
      <c r="G1119" s="39">
        <v>4688579.84</v>
      </c>
    </row>
    <row r="1120" spans="1:7" ht="10.2">
      <c r="A1120" s="37" t="s">
        <v>223</v>
      </c>
      <c r="B1120" s="37" t="s">
        <v>198</v>
      </c>
      <c r="C1120" s="37" t="s">
        <v>191</v>
      </c>
      <c r="D1120" s="37" t="s">
        <v>189</v>
      </c>
      <c r="E1120" s="39">
        <v>3773.80</v>
      </c>
      <c r="F1120" s="39">
        <v>4296088.65</v>
      </c>
      <c r="G1120" s="39">
        <v>339399.43</v>
      </c>
    </row>
    <row r="1121" spans="1:7" ht="10.2">
      <c r="A1121" s="37" t="s">
        <v>223</v>
      </c>
      <c r="B1121" s="37" t="s">
        <v>198</v>
      </c>
      <c r="C1121" s="37" t="s">
        <v>191</v>
      </c>
      <c r="D1121" s="37" t="s">
        <v>190</v>
      </c>
      <c r="E1121" s="39">
        <v>95544.31</v>
      </c>
      <c r="F1121" s="39">
        <v>20264977.609999999</v>
      </c>
      <c r="G1121" s="39">
        <v>4270111.12</v>
      </c>
    </row>
    <row r="1122" spans="1:7" ht="10.2">
      <c r="A1122" s="37" t="s">
        <v>223</v>
      </c>
      <c r="B1122" s="37" t="s">
        <v>199</v>
      </c>
      <c r="C1122" s="37" t="s">
        <v>188</v>
      </c>
      <c r="D1122" s="37" t="s">
        <v>189</v>
      </c>
      <c r="E1122" s="39">
        <v>4537.68</v>
      </c>
      <c r="F1122" s="39">
        <v>5780012.4000000004</v>
      </c>
      <c r="G1122" s="39">
        <v>387052.43</v>
      </c>
    </row>
    <row r="1123" spans="1:7" ht="10.2">
      <c r="A1123" s="37" t="s">
        <v>223</v>
      </c>
      <c r="B1123" s="37" t="s">
        <v>199</v>
      </c>
      <c r="C1123" s="37" t="s">
        <v>188</v>
      </c>
      <c r="D1123" s="37" t="s">
        <v>190</v>
      </c>
      <c r="E1123" s="39">
        <v>89798.81</v>
      </c>
      <c r="F1123" s="39">
        <v>25226633.34</v>
      </c>
      <c r="G1123" s="39">
        <v>4618318.32</v>
      </c>
    </row>
    <row r="1124" spans="1:7" ht="10.2">
      <c r="A1124" s="37" t="s">
        <v>223</v>
      </c>
      <c r="B1124" s="37" t="s">
        <v>199</v>
      </c>
      <c r="C1124" s="37" t="s">
        <v>191</v>
      </c>
      <c r="D1124" s="37" t="s">
        <v>189</v>
      </c>
      <c r="E1124" s="39">
        <v>5276.51</v>
      </c>
      <c r="F1124" s="39">
        <v>7071260.21</v>
      </c>
      <c r="G1124" s="39">
        <v>493912.80</v>
      </c>
    </row>
    <row r="1125" spans="1:7" ht="10.2">
      <c r="A1125" s="37" t="s">
        <v>223</v>
      </c>
      <c r="B1125" s="37" t="s">
        <v>199</v>
      </c>
      <c r="C1125" s="37" t="s">
        <v>191</v>
      </c>
      <c r="D1125" s="37" t="s">
        <v>190</v>
      </c>
      <c r="E1125" s="39">
        <v>93621.40</v>
      </c>
      <c r="F1125" s="39">
        <v>26826681.609999999</v>
      </c>
      <c r="G1125" s="39">
        <v>4764364.84</v>
      </c>
    </row>
    <row r="1126" spans="1:7" ht="10.2">
      <c r="A1126" s="37" t="s">
        <v>223</v>
      </c>
      <c r="B1126" s="37" t="s">
        <v>200</v>
      </c>
      <c r="C1126" s="37" t="s">
        <v>188</v>
      </c>
      <c r="D1126" s="37" t="s">
        <v>189</v>
      </c>
      <c r="E1126" s="39">
        <v>5155.45</v>
      </c>
      <c r="F1126" s="39">
        <v>6577048.4900000002</v>
      </c>
      <c r="G1126" s="39">
        <v>422261.20</v>
      </c>
    </row>
    <row r="1127" spans="1:7" ht="10.2">
      <c r="A1127" s="37" t="s">
        <v>223</v>
      </c>
      <c r="B1127" s="37" t="s">
        <v>200</v>
      </c>
      <c r="C1127" s="37" t="s">
        <v>188</v>
      </c>
      <c r="D1127" s="37" t="s">
        <v>190</v>
      </c>
      <c r="E1127" s="39">
        <v>78811.18</v>
      </c>
      <c r="F1127" s="39">
        <v>26426185.280000001</v>
      </c>
      <c r="G1127" s="39">
        <v>4310829.55</v>
      </c>
    </row>
    <row r="1128" spans="1:7" ht="10.2">
      <c r="A1128" s="37" t="s">
        <v>223</v>
      </c>
      <c r="B1128" s="37" t="s">
        <v>200</v>
      </c>
      <c r="C1128" s="37" t="s">
        <v>191</v>
      </c>
      <c r="D1128" s="37" t="s">
        <v>189</v>
      </c>
      <c r="E1128" s="39">
        <v>5960.39</v>
      </c>
      <c r="F1128" s="39">
        <v>8116465.4900000002</v>
      </c>
      <c r="G1128" s="39">
        <v>561840.73</v>
      </c>
    </row>
    <row r="1129" spans="1:7" ht="10.2">
      <c r="A1129" s="37" t="s">
        <v>223</v>
      </c>
      <c r="B1129" s="37" t="s">
        <v>200</v>
      </c>
      <c r="C1129" s="37" t="s">
        <v>191</v>
      </c>
      <c r="D1129" s="37" t="s">
        <v>190</v>
      </c>
      <c r="E1129" s="39">
        <v>78354.48</v>
      </c>
      <c r="F1129" s="39">
        <v>26391290.559999999</v>
      </c>
      <c r="G1129" s="39">
        <v>4422292.98</v>
      </c>
    </row>
    <row r="1130" spans="1:7" ht="10.2">
      <c r="A1130" s="37" t="s">
        <v>223</v>
      </c>
      <c r="B1130" s="37" t="s">
        <v>201</v>
      </c>
      <c r="C1130" s="37" t="s">
        <v>188</v>
      </c>
      <c r="D1130" s="37" t="s">
        <v>189</v>
      </c>
      <c r="E1130" s="39">
        <v>5826.89</v>
      </c>
      <c r="F1130" s="39">
        <v>7786032.5499999998</v>
      </c>
      <c r="G1130" s="39">
        <v>511377.34</v>
      </c>
    </row>
    <row r="1131" spans="1:7" ht="10.2">
      <c r="A1131" s="37" t="s">
        <v>223</v>
      </c>
      <c r="B1131" s="37" t="s">
        <v>201</v>
      </c>
      <c r="C1131" s="37" t="s">
        <v>188</v>
      </c>
      <c r="D1131" s="37" t="s">
        <v>190</v>
      </c>
      <c r="E1131" s="39">
        <v>66350.63</v>
      </c>
      <c r="F1131" s="39">
        <v>26142677.859999999</v>
      </c>
      <c r="G1131" s="39">
        <v>3918514.22</v>
      </c>
    </row>
    <row r="1132" spans="1:7" ht="10.2">
      <c r="A1132" s="37" t="s">
        <v>223</v>
      </c>
      <c r="B1132" s="37" t="s">
        <v>201</v>
      </c>
      <c r="C1132" s="37" t="s">
        <v>191</v>
      </c>
      <c r="D1132" s="37" t="s">
        <v>189</v>
      </c>
      <c r="E1132" s="39">
        <v>7011.74</v>
      </c>
      <c r="F1132" s="39">
        <v>8978610.4900000002</v>
      </c>
      <c r="G1132" s="39">
        <v>638228.27</v>
      </c>
    </row>
    <row r="1133" spans="1:7" ht="10.2">
      <c r="A1133" s="37" t="s">
        <v>223</v>
      </c>
      <c r="B1133" s="37" t="s">
        <v>201</v>
      </c>
      <c r="C1133" s="37" t="s">
        <v>191</v>
      </c>
      <c r="D1133" s="37" t="s">
        <v>190</v>
      </c>
      <c r="E1133" s="39">
        <v>64457.45</v>
      </c>
      <c r="F1133" s="39">
        <v>28344237.940000001</v>
      </c>
      <c r="G1133" s="39">
        <v>4041031.63</v>
      </c>
    </row>
    <row r="1134" spans="1:7" ht="10.2">
      <c r="A1134" s="37" t="s">
        <v>223</v>
      </c>
      <c r="B1134" s="37" t="s">
        <v>202</v>
      </c>
      <c r="C1134" s="37" t="s">
        <v>188</v>
      </c>
      <c r="D1134" s="37" t="s">
        <v>189</v>
      </c>
      <c r="E1134" s="39">
        <v>7755.32</v>
      </c>
      <c r="F1134" s="39">
        <v>10236602.539999999</v>
      </c>
      <c r="G1134" s="39">
        <v>655164.18</v>
      </c>
    </row>
    <row r="1135" spans="1:7" ht="10.2">
      <c r="A1135" s="37" t="s">
        <v>223</v>
      </c>
      <c r="B1135" s="37" t="s">
        <v>202</v>
      </c>
      <c r="C1135" s="37" t="s">
        <v>188</v>
      </c>
      <c r="D1135" s="37" t="s">
        <v>190</v>
      </c>
      <c r="E1135" s="39">
        <v>59907.17</v>
      </c>
      <c r="F1135" s="39">
        <v>29184308.129999999</v>
      </c>
      <c r="G1135" s="39">
        <v>3648554.46</v>
      </c>
    </row>
    <row r="1136" spans="1:7" ht="10.2">
      <c r="A1136" s="37" t="s">
        <v>223</v>
      </c>
      <c r="B1136" s="37" t="s">
        <v>202</v>
      </c>
      <c r="C1136" s="37" t="s">
        <v>191</v>
      </c>
      <c r="D1136" s="37" t="s">
        <v>189</v>
      </c>
      <c r="E1136" s="39">
        <v>7751.09</v>
      </c>
      <c r="F1136" s="39">
        <v>11921621.029999999</v>
      </c>
      <c r="G1136" s="39">
        <v>717028.23</v>
      </c>
    </row>
    <row r="1137" spans="1:7" ht="10.2">
      <c r="A1137" s="37" t="s">
        <v>223</v>
      </c>
      <c r="B1137" s="37" t="s">
        <v>202</v>
      </c>
      <c r="C1137" s="37" t="s">
        <v>191</v>
      </c>
      <c r="D1137" s="37" t="s">
        <v>190</v>
      </c>
      <c r="E1137" s="39">
        <v>55901.81</v>
      </c>
      <c r="F1137" s="39">
        <v>29465508.219999999</v>
      </c>
      <c r="G1137" s="39">
        <v>3706337</v>
      </c>
    </row>
    <row r="1138" spans="1:7" ht="10.2">
      <c r="A1138" s="37" t="s">
        <v>223</v>
      </c>
      <c r="B1138" s="37" t="s">
        <v>203</v>
      </c>
      <c r="C1138" s="37" t="s">
        <v>188</v>
      </c>
      <c r="D1138" s="37" t="s">
        <v>189</v>
      </c>
      <c r="E1138" s="39">
        <v>8616.75</v>
      </c>
      <c r="F1138" s="39">
        <v>13582643.76</v>
      </c>
      <c r="G1138" s="39">
        <v>788848.67</v>
      </c>
    </row>
    <row r="1139" spans="1:7" ht="10.2">
      <c r="A1139" s="37" t="s">
        <v>223</v>
      </c>
      <c r="B1139" s="37" t="s">
        <v>203</v>
      </c>
      <c r="C1139" s="37" t="s">
        <v>188</v>
      </c>
      <c r="D1139" s="37" t="s">
        <v>190</v>
      </c>
      <c r="E1139" s="39">
        <v>45703.67</v>
      </c>
      <c r="F1139" s="39">
        <v>26608344.469999999</v>
      </c>
      <c r="G1139" s="39">
        <v>2954268.31</v>
      </c>
    </row>
    <row r="1140" spans="1:7" ht="10.2">
      <c r="A1140" s="37" t="s">
        <v>223</v>
      </c>
      <c r="B1140" s="37" t="s">
        <v>203</v>
      </c>
      <c r="C1140" s="37" t="s">
        <v>191</v>
      </c>
      <c r="D1140" s="37" t="s">
        <v>189</v>
      </c>
      <c r="E1140" s="39">
        <v>8633.87</v>
      </c>
      <c r="F1140" s="39">
        <v>13430080.08</v>
      </c>
      <c r="G1140" s="39">
        <v>827074.24</v>
      </c>
    </row>
    <row r="1141" spans="1:7" ht="10.2">
      <c r="A1141" s="37" t="s">
        <v>223</v>
      </c>
      <c r="B1141" s="37" t="s">
        <v>203</v>
      </c>
      <c r="C1141" s="37" t="s">
        <v>191</v>
      </c>
      <c r="D1141" s="37" t="s">
        <v>190</v>
      </c>
      <c r="E1141" s="39">
        <v>40496.08</v>
      </c>
      <c r="F1141" s="39">
        <v>24675146.109999999</v>
      </c>
      <c r="G1141" s="39">
        <v>2762035.83</v>
      </c>
    </row>
    <row r="1142" spans="1:7" ht="10.2">
      <c r="A1142" s="37" t="s">
        <v>223</v>
      </c>
      <c r="B1142" s="37" t="s">
        <v>204</v>
      </c>
      <c r="C1142" s="37" t="s">
        <v>188</v>
      </c>
      <c r="D1142" s="37" t="s">
        <v>189</v>
      </c>
      <c r="E1142" s="39">
        <v>8678.97</v>
      </c>
      <c r="F1142" s="39">
        <v>13948013.43</v>
      </c>
      <c r="G1142" s="39">
        <v>778082.12</v>
      </c>
    </row>
    <row r="1143" spans="1:7" ht="10.2">
      <c r="A1143" s="37" t="s">
        <v>223</v>
      </c>
      <c r="B1143" s="37" t="s">
        <v>204</v>
      </c>
      <c r="C1143" s="37" t="s">
        <v>188</v>
      </c>
      <c r="D1143" s="37" t="s">
        <v>190</v>
      </c>
      <c r="E1143" s="39">
        <v>31196.93</v>
      </c>
      <c r="F1143" s="39">
        <v>20148529.449999999</v>
      </c>
      <c r="G1143" s="39">
        <v>2075901.47</v>
      </c>
    </row>
    <row r="1144" spans="1:7" ht="10.2">
      <c r="A1144" s="37" t="s">
        <v>223</v>
      </c>
      <c r="B1144" s="37" t="s">
        <v>204</v>
      </c>
      <c r="C1144" s="37" t="s">
        <v>191</v>
      </c>
      <c r="D1144" s="37" t="s">
        <v>189</v>
      </c>
      <c r="E1144" s="39">
        <v>6090.13</v>
      </c>
      <c r="F1144" s="39">
        <v>9545391.4800000004</v>
      </c>
      <c r="G1144" s="39">
        <v>558096.50</v>
      </c>
    </row>
    <row r="1145" spans="1:7" ht="10.2">
      <c r="A1145" s="37" t="s">
        <v>223</v>
      </c>
      <c r="B1145" s="37" t="s">
        <v>204</v>
      </c>
      <c r="C1145" s="37" t="s">
        <v>191</v>
      </c>
      <c r="D1145" s="37" t="s">
        <v>190</v>
      </c>
      <c r="E1145" s="39">
        <v>24221.53</v>
      </c>
      <c r="F1145" s="39">
        <v>17406834.780000001</v>
      </c>
      <c r="G1145" s="39">
        <v>1745511.56</v>
      </c>
    </row>
    <row r="1146" spans="1:7" ht="10.2">
      <c r="A1146" s="37" t="s">
        <v>223</v>
      </c>
      <c r="B1146" s="37" t="s">
        <v>205</v>
      </c>
      <c r="C1146" s="37" t="s">
        <v>188</v>
      </c>
      <c r="D1146" s="37" t="s">
        <v>189</v>
      </c>
      <c r="E1146" s="39">
        <v>8273.77</v>
      </c>
      <c r="F1146" s="39">
        <v>15574904.689999999</v>
      </c>
      <c r="G1146" s="39">
        <v>790592.13</v>
      </c>
    </row>
    <row r="1147" spans="1:7" ht="10.2">
      <c r="A1147" s="37" t="s">
        <v>223</v>
      </c>
      <c r="B1147" s="37" t="s">
        <v>205</v>
      </c>
      <c r="C1147" s="37" t="s">
        <v>188</v>
      </c>
      <c r="D1147" s="37" t="s">
        <v>190</v>
      </c>
      <c r="E1147" s="39">
        <v>18346.81</v>
      </c>
      <c r="F1147" s="39">
        <v>13715051.67</v>
      </c>
      <c r="G1147" s="39">
        <v>1272320.72</v>
      </c>
    </row>
    <row r="1148" spans="1:7" ht="10.2">
      <c r="A1148" s="37" t="s">
        <v>223</v>
      </c>
      <c r="B1148" s="37" t="s">
        <v>205</v>
      </c>
      <c r="C1148" s="37" t="s">
        <v>191</v>
      </c>
      <c r="D1148" s="37" t="s">
        <v>189</v>
      </c>
      <c r="E1148" s="39">
        <v>4182.78</v>
      </c>
      <c r="F1148" s="39">
        <v>7253879.6799999997</v>
      </c>
      <c r="G1148" s="39">
        <v>430469.75</v>
      </c>
    </row>
    <row r="1149" spans="1:7" ht="10.2">
      <c r="A1149" s="37" t="s">
        <v>223</v>
      </c>
      <c r="B1149" s="37" t="s">
        <v>205</v>
      </c>
      <c r="C1149" s="37" t="s">
        <v>191</v>
      </c>
      <c r="D1149" s="37" t="s">
        <v>190</v>
      </c>
      <c r="E1149" s="39">
        <v>11618.57</v>
      </c>
      <c r="F1149" s="39">
        <v>8498480.1899999995</v>
      </c>
      <c r="G1149" s="39">
        <v>872896.88</v>
      </c>
    </row>
    <row r="1150" spans="1:7" ht="10.2">
      <c r="A1150" s="37" t="s">
        <v>223</v>
      </c>
      <c r="B1150" s="37" t="s">
        <v>206</v>
      </c>
      <c r="C1150" s="37" t="s">
        <v>188</v>
      </c>
      <c r="D1150" s="37" t="s">
        <v>189</v>
      </c>
      <c r="E1150" s="39">
        <v>7880.66</v>
      </c>
      <c r="F1150" s="39">
        <v>16153690.75</v>
      </c>
      <c r="G1150" s="39">
        <v>778767.03</v>
      </c>
    </row>
    <row r="1151" spans="1:7" ht="10.2">
      <c r="A1151" s="37" t="s">
        <v>223</v>
      </c>
      <c r="B1151" s="37" t="s">
        <v>206</v>
      </c>
      <c r="C1151" s="37" t="s">
        <v>188</v>
      </c>
      <c r="D1151" s="37" t="s">
        <v>190</v>
      </c>
      <c r="E1151" s="39">
        <v>7319.74</v>
      </c>
      <c r="F1151" s="39">
        <v>6006741.6100000003</v>
      </c>
      <c r="G1151" s="39">
        <v>539297.77</v>
      </c>
    </row>
    <row r="1152" spans="1:7" ht="10.2">
      <c r="A1152" s="37" t="s">
        <v>223</v>
      </c>
      <c r="B1152" s="37" t="s">
        <v>206</v>
      </c>
      <c r="C1152" s="37" t="s">
        <v>191</v>
      </c>
      <c r="D1152" s="37" t="s">
        <v>189</v>
      </c>
      <c r="E1152" s="39">
        <v>2531.63</v>
      </c>
      <c r="F1152" s="39">
        <v>4841964.38</v>
      </c>
      <c r="G1152" s="39">
        <v>269492.60</v>
      </c>
    </row>
    <row r="1153" spans="1:7" ht="10.2">
      <c r="A1153" s="37" t="s">
        <v>223</v>
      </c>
      <c r="B1153" s="37" t="s">
        <v>206</v>
      </c>
      <c r="C1153" s="37" t="s">
        <v>191</v>
      </c>
      <c r="D1153" s="37" t="s">
        <v>190</v>
      </c>
      <c r="E1153" s="39">
        <v>4004.87</v>
      </c>
      <c r="F1153" s="39">
        <v>3583581.23</v>
      </c>
      <c r="G1153" s="39">
        <v>310021.15</v>
      </c>
    </row>
    <row r="1154" spans="1:7" ht="10.2">
      <c r="A1154" s="37" t="s">
        <v>224</v>
      </c>
      <c r="B1154" s="37" t="s">
        <v>187</v>
      </c>
      <c r="C1154" s="37" t="s">
        <v>188</v>
      </c>
      <c r="D1154" s="37" t="s">
        <v>189</v>
      </c>
      <c r="E1154" s="39">
        <v>10605.67</v>
      </c>
      <c r="F1154" s="39">
        <v>7315982.21</v>
      </c>
      <c r="G1154" s="39">
        <v>192823.11</v>
      </c>
    </row>
    <row r="1155" spans="1:7" ht="10.2">
      <c r="A1155" s="37" t="s">
        <v>224</v>
      </c>
      <c r="B1155" s="37" t="s">
        <v>187</v>
      </c>
      <c r="C1155" s="37" t="s">
        <v>188</v>
      </c>
      <c r="D1155" s="37" t="s">
        <v>190</v>
      </c>
      <c r="E1155" s="39">
        <v>751910.13</v>
      </c>
      <c r="F1155" s="39">
        <v>73416508.469999999</v>
      </c>
      <c r="G1155" s="39">
        <v>6186155.3300000001</v>
      </c>
    </row>
    <row r="1156" spans="1:7" ht="10.2">
      <c r="A1156" s="37" t="s">
        <v>224</v>
      </c>
      <c r="B1156" s="37" t="s">
        <v>187</v>
      </c>
      <c r="C1156" s="37" t="s">
        <v>191</v>
      </c>
      <c r="D1156" s="37" t="s">
        <v>189</v>
      </c>
      <c r="E1156" s="39">
        <v>11739.95</v>
      </c>
      <c r="F1156" s="39">
        <v>4594997.73</v>
      </c>
      <c r="G1156" s="39">
        <v>183576.70</v>
      </c>
    </row>
    <row r="1157" spans="1:7" ht="10.2">
      <c r="A1157" s="37" t="s">
        <v>224</v>
      </c>
      <c r="B1157" s="37" t="s">
        <v>187</v>
      </c>
      <c r="C1157" s="37" t="s">
        <v>191</v>
      </c>
      <c r="D1157" s="37" t="s">
        <v>190</v>
      </c>
      <c r="E1157" s="39">
        <v>801459.33</v>
      </c>
      <c r="F1157" s="39">
        <v>77406140.409999996</v>
      </c>
      <c r="G1157" s="39">
        <v>6784738.8799999999</v>
      </c>
    </row>
    <row r="1158" spans="1:7" ht="10.2">
      <c r="A1158" s="37" t="s">
        <v>224</v>
      </c>
      <c r="B1158" s="37" t="s">
        <v>192</v>
      </c>
      <c r="C1158" s="37" t="s">
        <v>188</v>
      </c>
      <c r="D1158" s="37" t="s">
        <v>189</v>
      </c>
      <c r="E1158" s="39">
        <v>7619.56</v>
      </c>
      <c r="F1158" s="39">
        <v>7704297.1500000004</v>
      </c>
      <c r="G1158" s="39">
        <v>652384.94</v>
      </c>
    </row>
    <row r="1159" spans="1:7" ht="10.2">
      <c r="A1159" s="37" t="s">
        <v>224</v>
      </c>
      <c r="B1159" s="37" t="s">
        <v>192</v>
      </c>
      <c r="C1159" s="37" t="s">
        <v>188</v>
      </c>
      <c r="D1159" s="37" t="s">
        <v>190</v>
      </c>
      <c r="E1159" s="39">
        <v>286129.68</v>
      </c>
      <c r="F1159" s="39">
        <v>50412023.520000003</v>
      </c>
      <c r="G1159" s="39">
        <v>12753140.77</v>
      </c>
    </row>
    <row r="1160" spans="1:7" ht="10.2">
      <c r="A1160" s="37" t="s">
        <v>224</v>
      </c>
      <c r="B1160" s="37" t="s">
        <v>192</v>
      </c>
      <c r="C1160" s="37" t="s">
        <v>191</v>
      </c>
      <c r="D1160" s="37" t="s">
        <v>189</v>
      </c>
      <c r="E1160" s="39">
        <v>5740.48</v>
      </c>
      <c r="F1160" s="39">
        <v>5552279.4800000004</v>
      </c>
      <c r="G1160" s="39">
        <v>482270.13</v>
      </c>
    </row>
    <row r="1161" spans="1:7" ht="10.2">
      <c r="A1161" s="37" t="s">
        <v>224</v>
      </c>
      <c r="B1161" s="37" t="s">
        <v>192</v>
      </c>
      <c r="C1161" s="37" t="s">
        <v>191</v>
      </c>
      <c r="D1161" s="37" t="s">
        <v>190</v>
      </c>
      <c r="E1161" s="39">
        <v>295081.25</v>
      </c>
      <c r="F1161" s="39">
        <v>29065070.809999999</v>
      </c>
      <c r="G1161" s="39">
        <v>9012291.9399999995</v>
      </c>
    </row>
    <row r="1162" spans="1:7" ht="10.2">
      <c r="A1162" s="37" t="s">
        <v>224</v>
      </c>
      <c r="B1162" s="37" t="s">
        <v>193</v>
      </c>
      <c r="C1162" s="37" t="s">
        <v>188</v>
      </c>
      <c r="D1162" s="37" t="s">
        <v>189</v>
      </c>
      <c r="E1162" s="39">
        <v>6222.75</v>
      </c>
      <c r="F1162" s="39">
        <v>5778214.3899999997</v>
      </c>
      <c r="G1162" s="39">
        <v>483479.70</v>
      </c>
    </row>
    <row r="1163" spans="1:7" ht="10.2">
      <c r="A1163" s="37" t="s">
        <v>224</v>
      </c>
      <c r="B1163" s="37" t="s">
        <v>193</v>
      </c>
      <c r="C1163" s="37" t="s">
        <v>188</v>
      </c>
      <c r="D1163" s="37" t="s">
        <v>190</v>
      </c>
      <c r="E1163" s="39">
        <v>254906.66</v>
      </c>
      <c r="F1163" s="39">
        <v>64554637.890000001</v>
      </c>
      <c r="G1163" s="39">
        <v>11777737.029999999</v>
      </c>
    </row>
    <row r="1164" spans="1:7" ht="10.2">
      <c r="A1164" s="37" t="s">
        <v>224</v>
      </c>
      <c r="B1164" s="37" t="s">
        <v>193</v>
      </c>
      <c r="C1164" s="37" t="s">
        <v>191</v>
      </c>
      <c r="D1164" s="37" t="s">
        <v>189</v>
      </c>
      <c r="E1164" s="39">
        <v>4473.11</v>
      </c>
      <c r="F1164" s="39">
        <v>4572419.44</v>
      </c>
      <c r="G1164" s="39">
        <v>374557.05</v>
      </c>
    </row>
    <row r="1165" spans="1:7" ht="10.2">
      <c r="A1165" s="37" t="s">
        <v>224</v>
      </c>
      <c r="B1165" s="37" t="s">
        <v>193</v>
      </c>
      <c r="C1165" s="37" t="s">
        <v>191</v>
      </c>
      <c r="D1165" s="37" t="s">
        <v>190</v>
      </c>
      <c r="E1165" s="39">
        <v>265413.02</v>
      </c>
      <c r="F1165" s="39">
        <v>27113008.579999998</v>
      </c>
      <c r="G1165" s="39">
        <v>8350516.71</v>
      </c>
    </row>
    <row r="1166" spans="1:7" ht="10.2">
      <c r="A1166" s="37" t="s">
        <v>224</v>
      </c>
      <c r="B1166" s="37" t="s">
        <v>194</v>
      </c>
      <c r="C1166" s="37" t="s">
        <v>188</v>
      </c>
      <c r="D1166" s="37" t="s">
        <v>189</v>
      </c>
      <c r="E1166" s="39">
        <v>7554.27</v>
      </c>
      <c r="F1166" s="39">
        <v>6457297.7400000002</v>
      </c>
      <c r="G1166" s="39">
        <v>560388.23</v>
      </c>
    </row>
    <row r="1167" spans="1:7" ht="10.2">
      <c r="A1167" s="37" t="s">
        <v>224</v>
      </c>
      <c r="B1167" s="37" t="s">
        <v>194</v>
      </c>
      <c r="C1167" s="37" t="s">
        <v>188</v>
      </c>
      <c r="D1167" s="37" t="s">
        <v>190</v>
      </c>
      <c r="E1167" s="39">
        <v>280389.26</v>
      </c>
      <c r="F1167" s="39">
        <v>78530834.069999993</v>
      </c>
      <c r="G1167" s="39">
        <v>13333890.189999999</v>
      </c>
    </row>
    <row r="1168" spans="1:7" ht="10.2">
      <c r="A1168" s="37" t="s">
        <v>224</v>
      </c>
      <c r="B1168" s="37" t="s">
        <v>194</v>
      </c>
      <c r="C1168" s="37" t="s">
        <v>191</v>
      </c>
      <c r="D1168" s="37" t="s">
        <v>189</v>
      </c>
      <c r="E1168" s="39">
        <v>5576.44</v>
      </c>
      <c r="F1168" s="39">
        <v>5722147.8899999997</v>
      </c>
      <c r="G1168" s="39">
        <v>526686.30</v>
      </c>
    </row>
    <row r="1169" spans="1:7" ht="10.2">
      <c r="A1169" s="37" t="s">
        <v>224</v>
      </c>
      <c r="B1169" s="37" t="s">
        <v>194</v>
      </c>
      <c r="C1169" s="37" t="s">
        <v>191</v>
      </c>
      <c r="D1169" s="37" t="s">
        <v>190</v>
      </c>
      <c r="E1169" s="39">
        <v>296365.82</v>
      </c>
      <c r="F1169" s="39">
        <v>32066720.120000001</v>
      </c>
      <c r="G1169" s="39">
        <v>9993945.8800000008</v>
      </c>
    </row>
    <row r="1170" spans="1:7" ht="10.2">
      <c r="A1170" s="37" t="s">
        <v>224</v>
      </c>
      <c r="B1170" s="37" t="s">
        <v>195</v>
      </c>
      <c r="C1170" s="37" t="s">
        <v>188</v>
      </c>
      <c r="D1170" s="37" t="s">
        <v>189</v>
      </c>
      <c r="E1170" s="39">
        <v>9136.30</v>
      </c>
      <c r="F1170" s="39">
        <v>10026579.380000001</v>
      </c>
      <c r="G1170" s="39">
        <v>774808.36</v>
      </c>
    </row>
    <row r="1171" spans="1:7" ht="10.2">
      <c r="A1171" s="37" t="s">
        <v>224</v>
      </c>
      <c r="B1171" s="37" t="s">
        <v>195</v>
      </c>
      <c r="C1171" s="37" t="s">
        <v>188</v>
      </c>
      <c r="D1171" s="37" t="s">
        <v>190</v>
      </c>
      <c r="E1171" s="39">
        <v>289765.74</v>
      </c>
      <c r="F1171" s="39">
        <v>73910418.040000007</v>
      </c>
      <c r="G1171" s="39">
        <v>14751990.99</v>
      </c>
    </row>
    <row r="1172" spans="1:7" ht="10.2">
      <c r="A1172" s="37" t="s">
        <v>224</v>
      </c>
      <c r="B1172" s="37" t="s">
        <v>195</v>
      </c>
      <c r="C1172" s="37" t="s">
        <v>191</v>
      </c>
      <c r="D1172" s="37" t="s">
        <v>189</v>
      </c>
      <c r="E1172" s="39">
        <v>6286.20</v>
      </c>
      <c r="F1172" s="39">
        <v>6054113.6299999999</v>
      </c>
      <c r="G1172" s="39">
        <v>558239.67</v>
      </c>
    </row>
    <row r="1173" spans="1:7" ht="10.2">
      <c r="A1173" s="37" t="s">
        <v>224</v>
      </c>
      <c r="B1173" s="37" t="s">
        <v>195</v>
      </c>
      <c r="C1173" s="37" t="s">
        <v>191</v>
      </c>
      <c r="D1173" s="37" t="s">
        <v>190</v>
      </c>
      <c r="E1173" s="39">
        <v>306803.93</v>
      </c>
      <c r="F1173" s="39">
        <v>38041317.770000003</v>
      </c>
      <c r="G1173" s="39">
        <v>11012289.01</v>
      </c>
    </row>
    <row r="1174" spans="1:7" ht="10.2">
      <c r="A1174" s="37" t="s">
        <v>224</v>
      </c>
      <c r="B1174" s="37" t="s">
        <v>196</v>
      </c>
      <c r="C1174" s="37" t="s">
        <v>188</v>
      </c>
      <c r="D1174" s="37" t="s">
        <v>189</v>
      </c>
      <c r="E1174" s="39">
        <v>9850.35</v>
      </c>
      <c r="F1174" s="39">
        <v>10094595.32</v>
      </c>
      <c r="G1174" s="39">
        <v>869313.24</v>
      </c>
    </row>
    <row r="1175" spans="1:7" ht="10.2">
      <c r="A1175" s="37" t="s">
        <v>224</v>
      </c>
      <c r="B1175" s="37" t="s">
        <v>196</v>
      </c>
      <c r="C1175" s="37" t="s">
        <v>188</v>
      </c>
      <c r="D1175" s="37" t="s">
        <v>190</v>
      </c>
      <c r="E1175" s="39">
        <v>272820.36</v>
      </c>
      <c r="F1175" s="39">
        <v>66195873.520000003</v>
      </c>
      <c r="G1175" s="39">
        <v>14577640.18</v>
      </c>
    </row>
    <row r="1176" spans="1:7" ht="10.2">
      <c r="A1176" s="37" t="s">
        <v>224</v>
      </c>
      <c r="B1176" s="37" t="s">
        <v>196</v>
      </c>
      <c r="C1176" s="37" t="s">
        <v>191</v>
      </c>
      <c r="D1176" s="37" t="s">
        <v>189</v>
      </c>
      <c r="E1176" s="39">
        <v>7280.16</v>
      </c>
      <c r="F1176" s="39">
        <v>7255966.1299999999</v>
      </c>
      <c r="G1176" s="39">
        <v>635638.90</v>
      </c>
    </row>
    <row r="1177" spans="1:7" ht="10.2">
      <c r="A1177" s="37" t="s">
        <v>224</v>
      </c>
      <c r="B1177" s="37" t="s">
        <v>196</v>
      </c>
      <c r="C1177" s="37" t="s">
        <v>191</v>
      </c>
      <c r="D1177" s="37" t="s">
        <v>190</v>
      </c>
      <c r="E1177" s="39">
        <v>287897.24</v>
      </c>
      <c r="F1177" s="39">
        <v>42982025.210000001</v>
      </c>
      <c r="G1177" s="39">
        <v>11396282.85</v>
      </c>
    </row>
    <row r="1178" spans="1:7" ht="10.2">
      <c r="A1178" s="37" t="s">
        <v>224</v>
      </c>
      <c r="B1178" s="37" t="s">
        <v>197</v>
      </c>
      <c r="C1178" s="37" t="s">
        <v>188</v>
      </c>
      <c r="D1178" s="37" t="s">
        <v>189</v>
      </c>
      <c r="E1178" s="39">
        <v>11847.09</v>
      </c>
      <c r="F1178" s="39">
        <v>14196037.65</v>
      </c>
      <c r="G1178" s="39">
        <v>1063356.39</v>
      </c>
    </row>
    <row r="1179" spans="1:7" ht="10.2">
      <c r="A1179" s="37" t="s">
        <v>224</v>
      </c>
      <c r="B1179" s="37" t="s">
        <v>197</v>
      </c>
      <c r="C1179" s="37" t="s">
        <v>188</v>
      </c>
      <c r="D1179" s="37" t="s">
        <v>190</v>
      </c>
      <c r="E1179" s="39">
        <v>270515.39</v>
      </c>
      <c r="F1179" s="39">
        <v>69819091.859999999</v>
      </c>
      <c r="G1179" s="39">
        <v>15061205.039999999</v>
      </c>
    </row>
    <row r="1180" spans="1:7" ht="10.2">
      <c r="A1180" s="37" t="s">
        <v>224</v>
      </c>
      <c r="B1180" s="37" t="s">
        <v>197</v>
      </c>
      <c r="C1180" s="37" t="s">
        <v>191</v>
      </c>
      <c r="D1180" s="37" t="s">
        <v>189</v>
      </c>
      <c r="E1180" s="39">
        <v>9701.69</v>
      </c>
      <c r="F1180" s="39">
        <v>11106317.99</v>
      </c>
      <c r="G1180" s="39">
        <v>909933.63</v>
      </c>
    </row>
    <row r="1181" spans="1:7" ht="10.2">
      <c r="A1181" s="37" t="s">
        <v>224</v>
      </c>
      <c r="B1181" s="37" t="s">
        <v>197</v>
      </c>
      <c r="C1181" s="37" t="s">
        <v>191</v>
      </c>
      <c r="D1181" s="37" t="s">
        <v>190</v>
      </c>
      <c r="E1181" s="39">
        <v>282249.06</v>
      </c>
      <c r="F1181" s="39">
        <v>50684055.770000003</v>
      </c>
      <c r="G1181" s="39">
        <v>12412840.279999999</v>
      </c>
    </row>
    <row r="1182" spans="1:7" ht="10.2">
      <c r="A1182" s="37" t="s">
        <v>224</v>
      </c>
      <c r="B1182" s="37" t="s">
        <v>198</v>
      </c>
      <c r="C1182" s="37" t="s">
        <v>188</v>
      </c>
      <c r="D1182" s="37" t="s">
        <v>189</v>
      </c>
      <c r="E1182" s="39">
        <v>14971.46</v>
      </c>
      <c r="F1182" s="39">
        <v>19440728.800000001</v>
      </c>
      <c r="G1182" s="39">
        <v>1376231.13</v>
      </c>
    </row>
    <row r="1183" spans="1:7" ht="10.2">
      <c r="A1183" s="37" t="s">
        <v>224</v>
      </c>
      <c r="B1183" s="37" t="s">
        <v>198</v>
      </c>
      <c r="C1183" s="37" t="s">
        <v>188</v>
      </c>
      <c r="D1183" s="37" t="s">
        <v>190</v>
      </c>
      <c r="E1183" s="39">
        <v>303282.87</v>
      </c>
      <c r="F1183" s="39">
        <v>91391156.359999999</v>
      </c>
      <c r="G1183" s="39">
        <v>17371846.859999999</v>
      </c>
    </row>
    <row r="1184" spans="1:7" ht="10.2">
      <c r="A1184" s="37" t="s">
        <v>224</v>
      </c>
      <c r="B1184" s="37" t="s">
        <v>198</v>
      </c>
      <c r="C1184" s="37" t="s">
        <v>191</v>
      </c>
      <c r="D1184" s="37" t="s">
        <v>189</v>
      </c>
      <c r="E1184" s="39">
        <v>14030.66</v>
      </c>
      <c r="F1184" s="39">
        <v>17949478.870000001</v>
      </c>
      <c r="G1184" s="39">
        <v>1350555.85</v>
      </c>
    </row>
    <row r="1185" spans="1:7" ht="10.2">
      <c r="A1185" s="37" t="s">
        <v>224</v>
      </c>
      <c r="B1185" s="37" t="s">
        <v>198</v>
      </c>
      <c r="C1185" s="37" t="s">
        <v>191</v>
      </c>
      <c r="D1185" s="37" t="s">
        <v>190</v>
      </c>
      <c r="E1185" s="39">
        <v>312772.03</v>
      </c>
      <c r="F1185" s="39">
        <v>69474096.769999996</v>
      </c>
      <c r="G1185" s="39">
        <v>15608462.34</v>
      </c>
    </row>
    <row r="1186" spans="1:7" ht="10.2">
      <c r="A1186" s="37" t="s">
        <v>224</v>
      </c>
      <c r="B1186" s="37" t="s">
        <v>199</v>
      </c>
      <c r="C1186" s="37" t="s">
        <v>188</v>
      </c>
      <c r="D1186" s="37" t="s">
        <v>189</v>
      </c>
      <c r="E1186" s="39">
        <v>18231.20</v>
      </c>
      <c r="F1186" s="39">
        <v>24452217.07</v>
      </c>
      <c r="G1186" s="39">
        <v>1622854.79</v>
      </c>
    </row>
    <row r="1187" spans="1:7" ht="10.2">
      <c r="A1187" s="37" t="s">
        <v>224</v>
      </c>
      <c r="B1187" s="37" t="s">
        <v>199</v>
      </c>
      <c r="C1187" s="37" t="s">
        <v>188</v>
      </c>
      <c r="D1187" s="37" t="s">
        <v>190</v>
      </c>
      <c r="E1187" s="39">
        <v>295543.72</v>
      </c>
      <c r="F1187" s="39">
        <v>94928970.480000004</v>
      </c>
      <c r="G1187" s="39">
        <v>16632741.41</v>
      </c>
    </row>
    <row r="1188" spans="1:7" ht="10.2">
      <c r="A1188" s="37" t="s">
        <v>224</v>
      </c>
      <c r="B1188" s="37" t="s">
        <v>199</v>
      </c>
      <c r="C1188" s="37" t="s">
        <v>191</v>
      </c>
      <c r="D1188" s="37" t="s">
        <v>189</v>
      </c>
      <c r="E1188" s="39">
        <v>19955.51</v>
      </c>
      <c r="F1188" s="39">
        <v>24657746.829999998</v>
      </c>
      <c r="G1188" s="39">
        <v>1855371.54</v>
      </c>
    </row>
    <row r="1189" spans="1:7" ht="10.2">
      <c r="A1189" s="37" t="s">
        <v>224</v>
      </c>
      <c r="B1189" s="37" t="s">
        <v>199</v>
      </c>
      <c r="C1189" s="37" t="s">
        <v>191</v>
      </c>
      <c r="D1189" s="37" t="s">
        <v>190</v>
      </c>
      <c r="E1189" s="39">
        <v>307879.01</v>
      </c>
      <c r="F1189" s="39">
        <v>91364565.640000001</v>
      </c>
      <c r="G1189" s="39">
        <v>17049596.16</v>
      </c>
    </row>
    <row r="1190" spans="1:7" ht="10.2">
      <c r="A1190" s="37" t="s">
        <v>224</v>
      </c>
      <c r="B1190" s="37" t="s">
        <v>200</v>
      </c>
      <c r="C1190" s="37" t="s">
        <v>188</v>
      </c>
      <c r="D1190" s="37" t="s">
        <v>189</v>
      </c>
      <c r="E1190" s="39">
        <v>17656.14</v>
      </c>
      <c r="F1190" s="39">
        <v>24309387.190000001</v>
      </c>
      <c r="G1190" s="39">
        <v>1586932.13</v>
      </c>
    </row>
    <row r="1191" spans="1:7" ht="10.2">
      <c r="A1191" s="37" t="s">
        <v>224</v>
      </c>
      <c r="B1191" s="37" t="s">
        <v>200</v>
      </c>
      <c r="C1191" s="37" t="s">
        <v>188</v>
      </c>
      <c r="D1191" s="37" t="s">
        <v>190</v>
      </c>
      <c r="E1191" s="39">
        <v>249206.64</v>
      </c>
      <c r="F1191" s="39">
        <v>92903886.109999999</v>
      </c>
      <c r="G1191" s="39">
        <v>14719315.09</v>
      </c>
    </row>
    <row r="1192" spans="1:7" ht="10.2">
      <c r="A1192" s="37" t="s">
        <v>224</v>
      </c>
      <c r="B1192" s="37" t="s">
        <v>200</v>
      </c>
      <c r="C1192" s="37" t="s">
        <v>191</v>
      </c>
      <c r="D1192" s="37" t="s">
        <v>189</v>
      </c>
      <c r="E1192" s="39">
        <v>21068.32</v>
      </c>
      <c r="F1192" s="39">
        <v>31087250.940000001</v>
      </c>
      <c r="G1192" s="39">
        <v>2004642.83</v>
      </c>
    </row>
    <row r="1193" spans="1:7" ht="10.2">
      <c r="A1193" s="37" t="s">
        <v>224</v>
      </c>
      <c r="B1193" s="37" t="s">
        <v>200</v>
      </c>
      <c r="C1193" s="37" t="s">
        <v>191</v>
      </c>
      <c r="D1193" s="37" t="s">
        <v>190</v>
      </c>
      <c r="E1193" s="39">
        <v>244090.58</v>
      </c>
      <c r="F1193" s="39">
        <v>94318616.049999997</v>
      </c>
      <c r="G1193" s="39">
        <v>14935085.699999999</v>
      </c>
    </row>
    <row r="1194" spans="1:7" ht="10.2">
      <c r="A1194" s="37" t="s">
        <v>224</v>
      </c>
      <c r="B1194" s="37" t="s">
        <v>201</v>
      </c>
      <c r="C1194" s="37" t="s">
        <v>188</v>
      </c>
      <c r="D1194" s="37" t="s">
        <v>189</v>
      </c>
      <c r="E1194" s="39">
        <v>19663.88</v>
      </c>
      <c r="F1194" s="39">
        <v>29986221.239999998</v>
      </c>
      <c r="G1194" s="39">
        <v>1803378.34</v>
      </c>
    </row>
    <row r="1195" spans="1:7" ht="10.2">
      <c r="A1195" s="37" t="s">
        <v>224</v>
      </c>
      <c r="B1195" s="37" t="s">
        <v>201</v>
      </c>
      <c r="C1195" s="37" t="s">
        <v>188</v>
      </c>
      <c r="D1195" s="37" t="s">
        <v>190</v>
      </c>
      <c r="E1195" s="39">
        <v>202483.58</v>
      </c>
      <c r="F1195" s="39">
        <v>87276490.010000005</v>
      </c>
      <c r="G1195" s="39">
        <v>12481785.130000001</v>
      </c>
    </row>
    <row r="1196" spans="1:7" ht="10.2">
      <c r="A1196" s="37" t="s">
        <v>224</v>
      </c>
      <c r="B1196" s="37" t="s">
        <v>201</v>
      </c>
      <c r="C1196" s="37" t="s">
        <v>191</v>
      </c>
      <c r="D1196" s="37" t="s">
        <v>189</v>
      </c>
      <c r="E1196" s="39">
        <v>22684.87</v>
      </c>
      <c r="F1196" s="39">
        <v>36439665.310000002</v>
      </c>
      <c r="G1196" s="39">
        <v>2145217.99</v>
      </c>
    </row>
    <row r="1197" spans="1:7" ht="10.2">
      <c r="A1197" s="37" t="s">
        <v>224</v>
      </c>
      <c r="B1197" s="37" t="s">
        <v>201</v>
      </c>
      <c r="C1197" s="37" t="s">
        <v>191</v>
      </c>
      <c r="D1197" s="37" t="s">
        <v>190</v>
      </c>
      <c r="E1197" s="39">
        <v>189977.36</v>
      </c>
      <c r="F1197" s="39">
        <v>88583703.120000005</v>
      </c>
      <c r="G1197" s="39">
        <v>12614032.439999999</v>
      </c>
    </row>
    <row r="1198" spans="1:7" ht="10.2">
      <c r="A1198" s="37" t="s">
        <v>224</v>
      </c>
      <c r="B1198" s="37" t="s">
        <v>202</v>
      </c>
      <c r="C1198" s="37" t="s">
        <v>188</v>
      </c>
      <c r="D1198" s="37" t="s">
        <v>189</v>
      </c>
      <c r="E1198" s="39">
        <v>22417.49</v>
      </c>
      <c r="F1198" s="39">
        <v>34592919.18</v>
      </c>
      <c r="G1198" s="39">
        <v>2072650.78</v>
      </c>
    </row>
    <row r="1199" spans="1:7" ht="10.2">
      <c r="A1199" s="37" t="s">
        <v>224</v>
      </c>
      <c r="B1199" s="37" t="s">
        <v>202</v>
      </c>
      <c r="C1199" s="37" t="s">
        <v>188</v>
      </c>
      <c r="D1199" s="37" t="s">
        <v>190</v>
      </c>
      <c r="E1199" s="39">
        <v>171006.85</v>
      </c>
      <c r="F1199" s="39">
        <v>90431246.069999993</v>
      </c>
      <c r="G1199" s="39">
        <v>11178502.76</v>
      </c>
    </row>
    <row r="1200" spans="1:7" ht="10.2">
      <c r="A1200" s="37" t="s">
        <v>224</v>
      </c>
      <c r="B1200" s="37" t="s">
        <v>202</v>
      </c>
      <c r="C1200" s="37" t="s">
        <v>191</v>
      </c>
      <c r="D1200" s="37" t="s">
        <v>189</v>
      </c>
      <c r="E1200" s="39">
        <v>24702.90</v>
      </c>
      <c r="F1200" s="39">
        <v>39595551.780000001</v>
      </c>
      <c r="G1200" s="39">
        <v>2380220.17</v>
      </c>
    </row>
    <row r="1201" spans="1:7" ht="10.2">
      <c r="A1201" s="37" t="s">
        <v>224</v>
      </c>
      <c r="B1201" s="37" t="s">
        <v>202</v>
      </c>
      <c r="C1201" s="37" t="s">
        <v>191</v>
      </c>
      <c r="D1201" s="37" t="s">
        <v>190</v>
      </c>
      <c r="E1201" s="39">
        <v>158871.81</v>
      </c>
      <c r="F1201" s="39">
        <v>98907382.409999996</v>
      </c>
      <c r="G1201" s="39">
        <v>11322145.24</v>
      </c>
    </row>
    <row r="1202" spans="1:7" ht="10.2">
      <c r="A1202" s="37" t="s">
        <v>224</v>
      </c>
      <c r="B1202" s="37" t="s">
        <v>203</v>
      </c>
      <c r="C1202" s="37" t="s">
        <v>188</v>
      </c>
      <c r="D1202" s="37" t="s">
        <v>189</v>
      </c>
      <c r="E1202" s="39">
        <v>25426.22</v>
      </c>
      <c r="F1202" s="39">
        <v>42689306.090000004</v>
      </c>
      <c r="G1202" s="39">
        <v>2388408.03</v>
      </c>
    </row>
    <row r="1203" spans="1:7" ht="10.2">
      <c r="A1203" s="37" t="s">
        <v>224</v>
      </c>
      <c r="B1203" s="37" t="s">
        <v>203</v>
      </c>
      <c r="C1203" s="37" t="s">
        <v>188</v>
      </c>
      <c r="D1203" s="37" t="s">
        <v>190</v>
      </c>
      <c r="E1203" s="39">
        <v>133858.78</v>
      </c>
      <c r="F1203" s="39">
        <v>83911415.810000002</v>
      </c>
      <c r="G1203" s="39">
        <v>9253288.8599999994</v>
      </c>
    </row>
    <row r="1204" spans="1:7" ht="10.2">
      <c r="A1204" s="37" t="s">
        <v>224</v>
      </c>
      <c r="B1204" s="37" t="s">
        <v>203</v>
      </c>
      <c r="C1204" s="37" t="s">
        <v>191</v>
      </c>
      <c r="D1204" s="37" t="s">
        <v>189</v>
      </c>
      <c r="E1204" s="39">
        <v>24653.23</v>
      </c>
      <c r="F1204" s="39">
        <v>43603190.890000001</v>
      </c>
      <c r="G1204" s="39">
        <v>2484260.79</v>
      </c>
    </row>
    <row r="1205" spans="1:7" ht="10.2">
      <c r="A1205" s="37" t="s">
        <v>224</v>
      </c>
      <c r="B1205" s="37" t="s">
        <v>203</v>
      </c>
      <c r="C1205" s="37" t="s">
        <v>191</v>
      </c>
      <c r="D1205" s="37" t="s">
        <v>190</v>
      </c>
      <c r="E1205" s="39">
        <v>118081.67</v>
      </c>
      <c r="F1205" s="39">
        <v>83216273.900000006</v>
      </c>
      <c r="G1205" s="39">
        <v>8678851.9900000002</v>
      </c>
    </row>
    <row r="1206" spans="1:7" ht="10.2">
      <c r="A1206" s="37" t="s">
        <v>224</v>
      </c>
      <c r="B1206" s="37" t="s">
        <v>204</v>
      </c>
      <c r="C1206" s="37" t="s">
        <v>188</v>
      </c>
      <c r="D1206" s="37" t="s">
        <v>189</v>
      </c>
      <c r="E1206" s="39">
        <v>25549.20</v>
      </c>
      <c r="F1206" s="39">
        <v>47349650.079999998</v>
      </c>
      <c r="G1206" s="39">
        <v>2488862.98</v>
      </c>
    </row>
    <row r="1207" spans="1:7" ht="10.2">
      <c r="A1207" s="37" t="s">
        <v>224</v>
      </c>
      <c r="B1207" s="37" t="s">
        <v>204</v>
      </c>
      <c r="C1207" s="37" t="s">
        <v>188</v>
      </c>
      <c r="D1207" s="37" t="s">
        <v>190</v>
      </c>
      <c r="E1207" s="39">
        <v>84451.60</v>
      </c>
      <c r="F1207" s="39">
        <v>60525885.579999998</v>
      </c>
      <c r="G1207" s="39">
        <v>6093292.4800000004</v>
      </c>
    </row>
    <row r="1208" spans="1:7" ht="10.2">
      <c r="A1208" s="37" t="s">
        <v>224</v>
      </c>
      <c r="B1208" s="37" t="s">
        <v>204</v>
      </c>
      <c r="C1208" s="37" t="s">
        <v>191</v>
      </c>
      <c r="D1208" s="37" t="s">
        <v>189</v>
      </c>
      <c r="E1208" s="39">
        <v>17141.70</v>
      </c>
      <c r="F1208" s="39">
        <v>29926048.57</v>
      </c>
      <c r="G1208" s="39">
        <v>1738656.59</v>
      </c>
    </row>
    <row r="1209" spans="1:7" ht="10.2">
      <c r="A1209" s="37" t="s">
        <v>224</v>
      </c>
      <c r="B1209" s="37" t="s">
        <v>204</v>
      </c>
      <c r="C1209" s="37" t="s">
        <v>191</v>
      </c>
      <c r="D1209" s="37" t="s">
        <v>190</v>
      </c>
      <c r="E1209" s="39">
        <v>67504.74</v>
      </c>
      <c r="F1209" s="39">
        <v>54238781.25</v>
      </c>
      <c r="G1209" s="39">
        <v>5191875.31</v>
      </c>
    </row>
    <row r="1210" spans="1:7" ht="10.2">
      <c r="A1210" s="37" t="s">
        <v>224</v>
      </c>
      <c r="B1210" s="37" t="s">
        <v>205</v>
      </c>
      <c r="C1210" s="37" t="s">
        <v>188</v>
      </c>
      <c r="D1210" s="37" t="s">
        <v>189</v>
      </c>
      <c r="E1210" s="39">
        <v>23818.31</v>
      </c>
      <c r="F1210" s="39">
        <v>45437826.109999999</v>
      </c>
      <c r="G1210" s="39">
        <v>2343849.21</v>
      </c>
    </row>
    <row r="1211" spans="1:7" ht="10.2">
      <c r="A1211" s="37" t="s">
        <v>224</v>
      </c>
      <c r="B1211" s="37" t="s">
        <v>205</v>
      </c>
      <c r="C1211" s="37" t="s">
        <v>188</v>
      </c>
      <c r="D1211" s="37" t="s">
        <v>190</v>
      </c>
      <c r="E1211" s="39">
        <v>47324.17</v>
      </c>
      <c r="F1211" s="39">
        <v>38743586.07</v>
      </c>
      <c r="G1211" s="39">
        <v>3539590.21</v>
      </c>
    </row>
    <row r="1212" spans="1:7" ht="10.2">
      <c r="A1212" s="37" t="s">
        <v>224</v>
      </c>
      <c r="B1212" s="37" t="s">
        <v>205</v>
      </c>
      <c r="C1212" s="37" t="s">
        <v>191</v>
      </c>
      <c r="D1212" s="37" t="s">
        <v>189</v>
      </c>
      <c r="E1212" s="39">
        <v>12175.94</v>
      </c>
      <c r="F1212" s="39">
        <v>22908307.73</v>
      </c>
      <c r="G1212" s="39">
        <v>1299355.59</v>
      </c>
    </row>
    <row r="1213" spans="1:7" ht="10.2">
      <c r="A1213" s="37" t="s">
        <v>224</v>
      </c>
      <c r="B1213" s="37" t="s">
        <v>205</v>
      </c>
      <c r="C1213" s="37" t="s">
        <v>191</v>
      </c>
      <c r="D1213" s="37" t="s">
        <v>190</v>
      </c>
      <c r="E1213" s="39">
        <v>33151.29</v>
      </c>
      <c r="F1213" s="39">
        <v>28279633.800000001</v>
      </c>
      <c r="G1213" s="39">
        <v>2635911.53</v>
      </c>
    </row>
    <row r="1214" spans="1:7" ht="10.2">
      <c r="A1214" s="37" t="s">
        <v>224</v>
      </c>
      <c r="B1214" s="37" t="s">
        <v>206</v>
      </c>
      <c r="C1214" s="37" t="s">
        <v>188</v>
      </c>
      <c r="D1214" s="37" t="s">
        <v>189</v>
      </c>
      <c r="E1214" s="39">
        <v>20467.31</v>
      </c>
      <c r="F1214" s="39">
        <v>41695174.93</v>
      </c>
      <c r="G1214" s="39">
        <v>2115708.50</v>
      </c>
    </row>
    <row r="1215" spans="1:7" ht="10.2">
      <c r="A1215" s="37" t="s">
        <v>224</v>
      </c>
      <c r="B1215" s="37" t="s">
        <v>206</v>
      </c>
      <c r="C1215" s="37" t="s">
        <v>188</v>
      </c>
      <c r="D1215" s="37" t="s">
        <v>190</v>
      </c>
      <c r="E1215" s="39">
        <v>20413.48</v>
      </c>
      <c r="F1215" s="39">
        <v>19359728.93</v>
      </c>
      <c r="G1215" s="39">
        <v>1599610.64</v>
      </c>
    </row>
    <row r="1216" spans="1:7" ht="10.2">
      <c r="A1216" s="37" t="s">
        <v>224</v>
      </c>
      <c r="B1216" s="37" t="s">
        <v>206</v>
      </c>
      <c r="C1216" s="37" t="s">
        <v>191</v>
      </c>
      <c r="D1216" s="37" t="s">
        <v>189</v>
      </c>
      <c r="E1216" s="39">
        <v>6287.55</v>
      </c>
      <c r="F1216" s="39">
        <v>13098732.27</v>
      </c>
      <c r="G1216" s="39">
        <v>699451.09</v>
      </c>
    </row>
    <row r="1217" spans="1:7" ht="10.2">
      <c r="A1217" s="37" t="s">
        <v>224</v>
      </c>
      <c r="B1217" s="37" t="s">
        <v>206</v>
      </c>
      <c r="C1217" s="37" t="s">
        <v>191</v>
      </c>
      <c r="D1217" s="37" t="s">
        <v>190</v>
      </c>
      <c r="E1217" s="39">
        <v>11120.07</v>
      </c>
      <c r="F1217" s="39">
        <v>10184311.5</v>
      </c>
      <c r="G1217" s="39">
        <v>932388.18</v>
      </c>
    </row>
    <row r="1218" spans="1:7" ht="10.2">
      <c r="A1218" s="37" t="s">
        <v>225</v>
      </c>
      <c r="B1218" s="37" t="s">
        <v>187</v>
      </c>
      <c r="C1218" s="37" t="s">
        <v>188</v>
      </c>
      <c r="D1218" s="37" t="s">
        <v>189</v>
      </c>
      <c r="E1218" s="39">
        <v>4296.18</v>
      </c>
      <c r="F1218" s="39">
        <v>2619792.05</v>
      </c>
      <c r="G1218" s="39">
        <v>71972.17</v>
      </c>
    </row>
    <row r="1219" spans="1:7" ht="10.2">
      <c r="A1219" s="37" t="s">
        <v>225</v>
      </c>
      <c r="B1219" s="37" t="s">
        <v>187</v>
      </c>
      <c r="C1219" s="37" t="s">
        <v>188</v>
      </c>
      <c r="D1219" s="37" t="s">
        <v>190</v>
      </c>
      <c r="E1219" s="39">
        <v>304281.16</v>
      </c>
      <c r="F1219" s="39">
        <v>28679929.739999998</v>
      </c>
      <c r="G1219" s="39">
        <v>2352568.57</v>
      </c>
    </row>
    <row r="1220" spans="1:7" ht="10.2">
      <c r="A1220" s="37" t="s">
        <v>225</v>
      </c>
      <c r="B1220" s="37" t="s">
        <v>187</v>
      </c>
      <c r="C1220" s="37" t="s">
        <v>191</v>
      </c>
      <c r="D1220" s="37" t="s">
        <v>189</v>
      </c>
      <c r="E1220" s="39">
        <v>4784.62</v>
      </c>
      <c r="F1220" s="39">
        <v>1796978.87</v>
      </c>
      <c r="G1220" s="39">
        <v>76325.11</v>
      </c>
    </row>
    <row r="1221" spans="1:7" ht="10.2">
      <c r="A1221" s="37" t="s">
        <v>225</v>
      </c>
      <c r="B1221" s="37" t="s">
        <v>187</v>
      </c>
      <c r="C1221" s="37" t="s">
        <v>191</v>
      </c>
      <c r="D1221" s="37" t="s">
        <v>190</v>
      </c>
      <c r="E1221" s="39">
        <v>325022.10</v>
      </c>
      <c r="F1221" s="39">
        <v>29991386.969999999</v>
      </c>
      <c r="G1221" s="39">
        <v>2546534.88</v>
      </c>
    </row>
    <row r="1222" spans="1:7" ht="10.2">
      <c r="A1222" s="37" t="s">
        <v>225</v>
      </c>
      <c r="B1222" s="37" t="s">
        <v>192</v>
      </c>
      <c r="C1222" s="37" t="s">
        <v>188</v>
      </c>
      <c r="D1222" s="37" t="s">
        <v>189</v>
      </c>
      <c r="E1222" s="39">
        <v>3429.97</v>
      </c>
      <c r="F1222" s="39">
        <v>4072885.58</v>
      </c>
      <c r="G1222" s="39">
        <v>322954.55</v>
      </c>
    </row>
    <row r="1223" spans="1:7" ht="10.2">
      <c r="A1223" s="37" t="s">
        <v>225</v>
      </c>
      <c r="B1223" s="37" t="s">
        <v>192</v>
      </c>
      <c r="C1223" s="37" t="s">
        <v>188</v>
      </c>
      <c r="D1223" s="37" t="s">
        <v>190</v>
      </c>
      <c r="E1223" s="39">
        <v>118699.62</v>
      </c>
      <c r="F1223" s="39">
        <v>19756021.949999999</v>
      </c>
      <c r="G1223" s="39">
        <v>5081456.13</v>
      </c>
    </row>
    <row r="1224" spans="1:7" ht="10.2">
      <c r="A1224" s="37" t="s">
        <v>225</v>
      </c>
      <c r="B1224" s="37" t="s">
        <v>192</v>
      </c>
      <c r="C1224" s="37" t="s">
        <v>191</v>
      </c>
      <c r="D1224" s="37" t="s">
        <v>189</v>
      </c>
      <c r="E1224" s="39">
        <v>2281.83</v>
      </c>
      <c r="F1224" s="39">
        <v>2387185.89</v>
      </c>
      <c r="G1224" s="39">
        <v>203068.13</v>
      </c>
    </row>
    <row r="1225" spans="1:7" ht="10.2">
      <c r="A1225" s="37" t="s">
        <v>225</v>
      </c>
      <c r="B1225" s="37" t="s">
        <v>192</v>
      </c>
      <c r="C1225" s="37" t="s">
        <v>191</v>
      </c>
      <c r="D1225" s="37" t="s">
        <v>190</v>
      </c>
      <c r="E1225" s="39">
        <v>124429.46</v>
      </c>
      <c r="F1225" s="39">
        <v>10807806.699999999</v>
      </c>
      <c r="G1225" s="39">
        <v>3537133.82</v>
      </c>
    </row>
    <row r="1226" spans="1:7" ht="10.2">
      <c r="A1226" s="37" t="s">
        <v>225</v>
      </c>
      <c r="B1226" s="37" t="s">
        <v>193</v>
      </c>
      <c r="C1226" s="37" t="s">
        <v>188</v>
      </c>
      <c r="D1226" s="37" t="s">
        <v>189</v>
      </c>
      <c r="E1226" s="39">
        <v>2896.52</v>
      </c>
      <c r="F1226" s="39">
        <v>3033808.57</v>
      </c>
      <c r="G1226" s="39">
        <v>249963.37</v>
      </c>
    </row>
    <row r="1227" spans="1:7" ht="10.2">
      <c r="A1227" s="37" t="s">
        <v>225</v>
      </c>
      <c r="B1227" s="37" t="s">
        <v>193</v>
      </c>
      <c r="C1227" s="37" t="s">
        <v>188</v>
      </c>
      <c r="D1227" s="37" t="s">
        <v>190</v>
      </c>
      <c r="E1227" s="39">
        <v>103153.03</v>
      </c>
      <c r="F1227" s="39">
        <v>25005615.48</v>
      </c>
      <c r="G1227" s="39">
        <v>4632169.05</v>
      </c>
    </row>
    <row r="1228" spans="1:7" ht="10.2">
      <c r="A1228" s="37" t="s">
        <v>225</v>
      </c>
      <c r="B1228" s="37" t="s">
        <v>193</v>
      </c>
      <c r="C1228" s="37" t="s">
        <v>191</v>
      </c>
      <c r="D1228" s="37" t="s">
        <v>189</v>
      </c>
      <c r="E1228" s="39">
        <v>2250.73</v>
      </c>
      <c r="F1228" s="39">
        <v>2312301.21</v>
      </c>
      <c r="G1228" s="39">
        <v>224979.95</v>
      </c>
    </row>
    <row r="1229" spans="1:7" ht="10.2">
      <c r="A1229" s="37" t="s">
        <v>225</v>
      </c>
      <c r="B1229" s="37" t="s">
        <v>193</v>
      </c>
      <c r="C1229" s="37" t="s">
        <v>191</v>
      </c>
      <c r="D1229" s="37" t="s">
        <v>190</v>
      </c>
      <c r="E1229" s="39">
        <v>111326.78</v>
      </c>
      <c r="F1229" s="39">
        <v>9932699.0299999993</v>
      </c>
      <c r="G1229" s="39">
        <v>3126944.32</v>
      </c>
    </row>
    <row r="1230" spans="1:7" ht="10.2">
      <c r="A1230" s="37" t="s">
        <v>225</v>
      </c>
      <c r="B1230" s="37" t="s">
        <v>194</v>
      </c>
      <c r="C1230" s="37" t="s">
        <v>188</v>
      </c>
      <c r="D1230" s="37" t="s">
        <v>189</v>
      </c>
      <c r="E1230" s="39">
        <v>3933.50</v>
      </c>
      <c r="F1230" s="39">
        <v>3488877.16</v>
      </c>
      <c r="G1230" s="39">
        <v>310572.55</v>
      </c>
    </row>
    <row r="1231" spans="1:7" ht="10.2">
      <c r="A1231" s="37" t="s">
        <v>225</v>
      </c>
      <c r="B1231" s="37" t="s">
        <v>194</v>
      </c>
      <c r="C1231" s="37" t="s">
        <v>188</v>
      </c>
      <c r="D1231" s="37" t="s">
        <v>190</v>
      </c>
      <c r="E1231" s="39">
        <v>113357.86</v>
      </c>
      <c r="F1231" s="39">
        <v>29958993.32</v>
      </c>
      <c r="G1231" s="39">
        <v>5291621.21</v>
      </c>
    </row>
    <row r="1232" spans="1:7" ht="10.2">
      <c r="A1232" s="37" t="s">
        <v>225</v>
      </c>
      <c r="B1232" s="37" t="s">
        <v>194</v>
      </c>
      <c r="C1232" s="37" t="s">
        <v>191</v>
      </c>
      <c r="D1232" s="37" t="s">
        <v>189</v>
      </c>
      <c r="E1232" s="39">
        <v>2226.96</v>
      </c>
      <c r="F1232" s="39">
        <v>2226050.33</v>
      </c>
      <c r="G1232" s="39">
        <v>215765.24</v>
      </c>
    </row>
    <row r="1233" spans="1:7" ht="10.2">
      <c r="A1233" s="37" t="s">
        <v>225</v>
      </c>
      <c r="B1233" s="37" t="s">
        <v>194</v>
      </c>
      <c r="C1233" s="37" t="s">
        <v>191</v>
      </c>
      <c r="D1233" s="37" t="s">
        <v>190</v>
      </c>
      <c r="E1233" s="39">
        <v>123643.71</v>
      </c>
      <c r="F1233" s="39">
        <v>12847183.039999999</v>
      </c>
      <c r="G1233" s="39">
        <v>3814073.82</v>
      </c>
    </row>
    <row r="1234" spans="1:7" ht="10.2">
      <c r="A1234" s="37" t="s">
        <v>225</v>
      </c>
      <c r="B1234" s="37" t="s">
        <v>195</v>
      </c>
      <c r="C1234" s="37" t="s">
        <v>188</v>
      </c>
      <c r="D1234" s="37" t="s">
        <v>189</v>
      </c>
      <c r="E1234" s="39">
        <v>4024.82</v>
      </c>
      <c r="F1234" s="39">
        <v>4556076.57</v>
      </c>
      <c r="G1234" s="39">
        <v>379250.65</v>
      </c>
    </row>
    <row r="1235" spans="1:7" ht="10.2">
      <c r="A1235" s="37" t="s">
        <v>225</v>
      </c>
      <c r="B1235" s="37" t="s">
        <v>195</v>
      </c>
      <c r="C1235" s="37" t="s">
        <v>188</v>
      </c>
      <c r="D1235" s="37" t="s">
        <v>190</v>
      </c>
      <c r="E1235" s="39">
        <v>110251.12</v>
      </c>
      <c r="F1235" s="39">
        <v>26040434.93</v>
      </c>
      <c r="G1235" s="39">
        <v>5478173.9800000004</v>
      </c>
    </row>
    <row r="1236" spans="1:7" ht="10.2">
      <c r="A1236" s="37" t="s">
        <v>225</v>
      </c>
      <c r="B1236" s="37" t="s">
        <v>195</v>
      </c>
      <c r="C1236" s="37" t="s">
        <v>191</v>
      </c>
      <c r="D1236" s="37" t="s">
        <v>189</v>
      </c>
      <c r="E1236" s="39">
        <v>2933.39</v>
      </c>
      <c r="F1236" s="39">
        <v>2997802.31</v>
      </c>
      <c r="G1236" s="39">
        <v>289451.51</v>
      </c>
    </row>
    <row r="1237" spans="1:7" ht="10.2">
      <c r="A1237" s="37" t="s">
        <v>225</v>
      </c>
      <c r="B1237" s="37" t="s">
        <v>195</v>
      </c>
      <c r="C1237" s="37" t="s">
        <v>191</v>
      </c>
      <c r="D1237" s="37" t="s">
        <v>190</v>
      </c>
      <c r="E1237" s="39">
        <v>124796.56</v>
      </c>
      <c r="F1237" s="39">
        <v>14816250.529999999</v>
      </c>
      <c r="G1237" s="39">
        <v>4219844.05</v>
      </c>
    </row>
    <row r="1238" spans="1:7" ht="10.2">
      <c r="A1238" s="37" t="s">
        <v>225</v>
      </c>
      <c r="B1238" s="37" t="s">
        <v>196</v>
      </c>
      <c r="C1238" s="37" t="s">
        <v>188</v>
      </c>
      <c r="D1238" s="37" t="s">
        <v>189</v>
      </c>
      <c r="E1238" s="39">
        <v>3789.60</v>
      </c>
      <c r="F1238" s="39">
        <v>3728275.34</v>
      </c>
      <c r="G1238" s="39">
        <v>320207.07</v>
      </c>
    </row>
    <row r="1239" spans="1:7" ht="10.2">
      <c r="A1239" s="37" t="s">
        <v>225</v>
      </c>
      <c r="B1239" s="37" t="s">
        <v>196</v>
      </c>
      <c r="C1239" s="37" t="s">
        <v>188</v>
      </c>
      <c r="D1239" s="37" t="s">
        <v>190</v>
      </c>
      <c r="E1239" s="39">
        <v>103256.57</v>
      </c>
      <c r="F1239" s="39">
        <v>22082602.129999999</v>
      </c>
      <c r="G1239" s="39">
        <v>5226120.50</v>
      </c>
    </row>
    <row r="1240" spans="1:7" ht="10.2">
      <c r="A1240" s="37" t="s">
        <v>225</v>
      </c>
      <c r="B1240" s="37" t="s">
        <v>196</v>
      </c>
      <c r="C1240" s="37" t="s">
        <v>191</v>
      </c>
      <c r="D1240" s="37" t="s">
        <v>189</v>
      </c>
      <c r="E1240" s="39">
        <v>3260.29</v>
      </c>
      <c r="F1240" s="39">
        <v>3661439.97</v>
      </c>
      <c r="G1240" s="39">
        <v>296070.21</v>
      </c>
    </row>
    <row r="1241" spans="1:7" ht="10.2">
      <c r="A1241" s="37" t="s">
        <v>225</v>
      </c>
      <c r="B1241" s="37" t="s">
        <v>196</v>
      </c>
      <c r="C1241" s="37" t="s">
        <v>191</v>
      </c>
      <c r="D1241" s="37" t="s">
        <v>190</v>
      </c>
      <c r="E1241" s="39">
        <v>111211.92</v>
      </c>
      <c r="F1241" s="39">
        <v>15095298.17</v>
      </c>
      <c r="G1241" s="39">
        <v>4180454.96</v>
      </c>
    </row>
    <row r="1242" spans="1:7" ht="10.2">
      <c r="A1242" s="37" t="s">
        <v>225</v>
      </c>
      <c r="B1242" s="37" t="s">
        <v>197</v>
      </c>
      <c r="C1242" s="37" t="s">
        <v>188</v>
      </c>
      <c r="D1242" s="37" t="s">
        <v>189</v>
      </c>
      <c r="E1242" s="39">
        <v>4821.08</v>
      </c>
      <c r="F1242" s="39">
        <v>5514317.7599999998</v>
      </c>
      <c r="G1242" s="39">
        <v>428676.34</v>
      </c>
    </row>
    <row r="1243" spans="1:7" ht="10.2">
      <c r="A1243" s="37" t="s">
        <v>225</v>
      </c>
      <c r="B1243" s="37" t="s">
        <v>197</v>
      </c>
      <c r="C1243" s="37" t="s">
        <v>188</v>
      </c>
      <c r="D1243" s="37" t="s">
        <v>190</v>
      </c>
      <c r="E1243" s="39">
        <v>104267.22</v>
      </c>
      <c r="F1243" s="39">
        <v>25116892.239999998</v>
      </c>
      <c r="G1243" s="39">
        <v>5538516.9100000001</v>
      </c>
    </row>
    <row r="1244" spans="1:7" ht="10.2">
      <c r="A1244" s="37" t="s">
        <v>225</v>
      </c>
      <c r="B1244" s="37" t="s">
        <v>197</v>
      </c>
      <c r="C1244" s="37" t="s">
        <v>191</v>
      </c>
      <c r="D1244" s="37" t="s">
        <v>189</v>
      </c>
      <c r="E1244" s="39">
        <v>4042.96</v>
      </c>
      <c r="F1244" s="39">
        <v>4566218.60</v>
      </c>
      <c r="G1244" s="39">
        <v>376118.24</v>
      </c>
    </row>
    <row r="1245" spans="1:7" ht="10.2">
      <c r="A1245" s="37" t="s">
        <v>225</v>
      </c>
      <c r="B1245" s="37" t="s">
        <v>197</v>
      </c>
      <c r="C1245" s="37" t="s">
        <v>191</v>
      </c>
      <c r="D1245" s="37" t="s">
        <v>190</v>
      </c>
      <c r="E1245" s="39">
        <v>109016.24</v>
      </c>
      <c r="F1245" s="39">
        <v>18621771.530000001</v>
      </c>
      <c r="G1245" s="39">
        <v>4461338.59</v>
      </c>
    </row>
    <row r="1246" spans="1:7" ht="10.2">
      <c r="A1246" s="37" t="s">
        <v>225</v>
      </c>
      <c r="B1246" s="37" t="s">
        <v>198</v>
      </c>
      <c r="C1246" s="37" t="s">
        <v>188</v>
      </c>
      <c r="D1246" s="37" t="s">
        <v>189</v>
      </c>
      <c r="E1246" s="39">
        <v>6929.89</v>
      </c>
      <c r="F1246" s="39">
        <v>9120965.25</v>
      </c>
      <c r="G1246" s="39">
        <v>617043.53</v>
      </c>
    </row>
    <row r="1247" spans="1:7" ht="10.2">
      <c r="A1247" s="37" t="s">
        <v>225</v>
      </c>
      <c r="B1247" s="37" t="s">
        <v>198</v>
      </c>
      <c r="C1247" s="37" t="s">
        <v>188</v>
      </c>
      <c r="D1247" s="37" t="s">
        <v>190</v>
      </c>
      <c r="E1247" s="39">
        <v>125073.87</v>
      </c>
      <c r="F1247" s="39">
        <v>34154296.210000001</v>
      </c>
      <c r="G1247" s="39">
        <v>6858508.0099999998</v>
      </c>
    </row>
    <row r="1248" spans="1:7" ht="10.2">
      <c r="A1248" s="37" t="s">
        <v>225</v>
      </c>
      <c r="B1248" s="37" t="s">
        <v>198</v>
      </c>
      <c r="C1248" s="37" t="s">
        <v>191</v>
      </c>
      <c r="D1248" s="37" t="s">
        <v>189</v>
      </c>
      <c r="E1248" s="39">
        <v>6293.77</v>
      </c>
      <c r="F1248" s="39">
        <v>7163351.4900000002</v>
      </c>
      <c r="G1248" s="39">
        <v>592725.28</v>
      </c>
    </row>
    <row r="1249" spans="1:7" ht="10.2">
      <c r="A1249" s="37" t="s">
        <v>225</v>
      </c>
      <c r="B1249" s="37" t="s">
        <v>198</v>
      </c>
      <c r="C1249" s="37" t="s">
        <v>191</v>
      </c>
      <c r="D1249" s="37" t="s">
        <v>190</v>
      </c>
      <c r="E1249" s="39">
        <v>126075.40</v>
      </c>
      <c r="F1249" s="39">
        <v>26588285.739999998</v>
      </c>
      <c r="G1249" s="39">
        <v>6034829.5700000003</v>
      </c>
    </row>
    <row r="1250" spans="1:7" ht="10.2">
      <c r="A1250" s="37" t="s">
        <v>225</v>
      </c>
      <c r="B1250" s="37" t="s">
        <v>199</v>
      </c>
      <c r="C1250" s="37" t="s">
        <v>188</v>
      </c>
      <c r="D1250" s="37" t="s">
        <v>189</v>
      </c>
      <c r="E1250" s="39">
        <v>8468.42</v>
      </c>
      <c r="F1250" s="39">
        <v>10454145.210000001</v>
      </c>
      <c r="G1250" s="39">
        <v>762977.85</v>
      </c>
    </row>
    <row r="1251" spans="1:7" ht="10.2">
      <c r="A1251" s="37" t="s">
        <v>225</v>
      </c>
      <c r="B1251" s="37" t="s">
        <v>199</v>
      </c>
      <c r="C1251" s="37" t="s">
        <v>188</v>
      </c>
      <c r="D1251" s="37" t="s">
        <v>190</v>
      </c>
      <c r="E1251" s="39">
        <v>124689.55</v>
      </c>
      <c r="F1251" s="39">
        <v>36965884.560000002</v>
      </c>
      <c r="G1251" s="39">
        <v>6785519.79</v>
      </c>
    </row>
    <row r="1252" spans="1:7" ht="10.2">
      <c r="A1252" s="37" t="s">
        <v>225</v>
      </c>
      <c r="B1252" s="37" t="s">
        <v>199</v>
      </c>
      <c r="C1252" s="37" t="s">
        <v>191</v>
      </c>
      <c r="D1252" s="37" t="s">
        <v>189</v>
      </c>
      <c r="E1252" s="39">
        <v>9046.37</v>
      </c>
      <c r="F1252" s="39">
        <v>11022211.369999999</v>
      </c>
      <c r="G1252" s="39">
        <v>862473.03</v>
      </c>
    </row>
    <row r="1253" spans="1:7" ht="10.2">
      <c r="A1253" s="37" t="s">
        <v>225</v>
      </c>
      <c r="B1253" s="37" t="s">
        <v>199</v>
      </c>
      <c r="C1253" s="37" t="s">
        <v>191</v>
      </c>
      <c r="D1253" s="37" t="s">
        <v>190</v>
      </c>
      <c r="E1253" s="39">
        <v>129009.35</v>
      </c>
      <c r="F1253" s="39">
        <v>35528344.469999999</v>
      </c>
      <c r="G1253" s="39">
        <v>6680185.7000000002</v>
      </c>
    </row>
    <row r="1254" spans="1:7" ht="10.2">
      <c r="A1254" s="37" t="s">
        <v>225</v>
      </c>
      <c r="B1254" s="37" t="s">
        <v>200</v>
      </c>
      <c r="C1254" s="37" t="s">
        <v>188</v>
      </c>
      <c r="D1254" s="37" t="s">
        <v>189</v>
      </c>
      <c r="E1254" s="39">
        <v>8379.82</v>
      </c>
      <c r="F1254" s="39">
        <v>11677529.390000001</v>
      </c>
      <c r="G1254" s="39">
        <v>727938.07</v>
      </c>
    </row>
    <row r="1255" spans="1:7" ht="10.2">
      <c r="A1255" s="37" t="s">
        <v>225</v>
      </c>
      <c r="B1255" s="37" t="s">
        <v>200</v>
      </c>
      <c r="C1255" s="37" t="s">
        <v>188</v>
      </c>
      <c r="D1255" s="37" t="s">
        <v>190</v>
      </c>
      <c r="E1255" s="39">
        <v>102575.19</v>
      </c>
      <c r="F1255" s="39">
        <v>35315403.469999999</v>
      </c>
      <c r="G1255" s="39">
        <v>5916280.2599999998</v>
      </c>
    </row>
    <row r="1256" spans="1:7" ht="10.2">
      <c r="A1256" s="37" t="s">
        <v>225</v>
      </c>
      <c r="B1256" s="37" t="s">
        <v>200</v>
      </c>
      <c r="C1256" s="37" t="s">
        <v>191</v>
      </c>
      <c r="D1256" s="37" t="s">
        <v>189</v>
      </c>
      <c r="E1256" s="39">
        <v>10179.37</v>
      </c>
      <c r="F1256" s="39">
        <v>12620360.65</v>
      </c>
      <c r="G1256" s="39">
        <v>918061.97</v>
      </c>
    </row>
    <row r="1257" spans="1:7" ht="10.2">
      <c r="A1257" s="37" t="s">
        <v>225</v>
      </c>
      <c r="B1257" s="37" t="s">
        <v>200</v>
      </c>
      <c r="C1257" s="37" t="s">
        <v>191</v>
      </c>
      <c r="D1257" s="37" t="s">
        <v>190</v>
      </c>
      <c r="E1257" s="39">
        <v>103276.96</v>
      </c>
      <c r="F1257" s="39">
        <v>36963699.130000003</v>
      </c>
      <c r="G1257" s="39">
        <v>6258765.7800000003</v>
      </c>
    </row>
    <row r="1258" spans="1:7" ht="10.2">
      <c r="A1258" s="37" t="s">
        <v>225</v>
      </c>
      <c r="B1258" s="37" t="s">
        <v>201</v>
      </c>
      <c r="C1258" s="37" t="s">
        <v>188</v>
      </c>
      <c r="D1258" s="37" t="s">
        <v>189</v>
      </c>
      <c r="E1258" s="39">
        <v>9024.30</v>
      </c>
      <c r="F1258" s="39">
        <v>13085717.59</v>
      </c>
      <c r="G1258" s="39">
        <v>799056.25</v>
      </c>
    </row>
    <row r="1259" spans="1:7" ht="10.2">
      <c r="A1259" s="37" t="s">
        <v>225</v>
      </c>
      <c r="B1259" s="37" t="s">
        <v>201</v>
      </c>
      <c r="C1259" s="37" t="s">
        <v>188</v>
      </c>
      <c r="D1259" s="37" t="s">
        <v>190</v>
      </c>
      <c r="E1259" s="39">
        <v>81342.07</v>
      </c>
      <c r="F1259" s="39">
        <v>34480239.899999999</v>
      </c>
      <c r="G1259" s="39">
        <v>4959884.69</v>
      </c>
    </row>
    <row r="1260" spans="1:7" ht="10.2">
      <c r="A1260" s="37" t="s">
        <v>225</v>
      </c>
      <c r="B1260" s="37" t="s">
        <v>201</v>
      </c>
      <c r="C1260" s="37" t="s">
        <v>191</v>
      </c>
      <c r="D1260" s="37" t="s">
        <v>189</v>
      </c>
      <c r="E1260" s="39">
        <v>9614.99</v>
      </c>
      <c r="F1260" s="39">
        <v>14222008.09</v>
      </c>
      <c r="G1260" s="39">
        <v>931255.15</v>
      </c>
    </row>
    <row r="1261" spans="1:7" ht="10.2">
      <c r="A1261" s="37" t="s">
        <v>225</v>
      </c>
      <c r="B1261" s="37" t="s">
        <v>201</v>
      </c>
      <c r="C1261" s="37" t="s">
        <v>191</v>
      </c>
      <c r="D1261" s="37" t="s">
        <v>190</v>
      </c>
      <c r="E1261" s="39">
        <v>80642.26</v>
      </c>
      <c r="F1261" s="39">
        <v>36974229.32</v>
      </c>
      <c r="G1261" s="39">
        <v>5292001.18</v>
      </c>
    </row>
    <row r="1262" spans="1:7" ht="10.2">
      <c r="A1262" s="37" t="s">
        <v>225</v>
      </c>
      <c r="B1262" s="37" t="s">
        <v>202</v>
      </c>
      <c r="C1262" s="37" t="s">
        <v>188</v>
      </c>
      <c r="D1262" s="37" t="s">
        <v>189</v>
      </c>
      <c r="E1262" s="39">
        <v>10520.34</v>
      </c>
      <c r="F1262" s="39">
        <v>16012059.9</v>
      </c>
      <c r="G1262" s="39">
        <v>991072.23</v>
      </c>
    </row>
    <row r="1263" spans="1:7" ht="10.2">
      <c r="A1263" s="37" t="s">
        <v>225</v>
      </c>
      <c r="B1263" s="37" t="s">
        <v>202</v>
      </c>
      <c r="C1263" s="37" t="s">
        <v>188</v>
      </c>
      <c r="D1263" s="37" t="s">
        <v>190</v>
      </c>
      <c r="E1263" s="39">
        <v>67302.26</v>
      </c>
      <c r="F1263" s="39">
        <v>33744914.479999997</v>
      </c>
      <c r="G1263" s="39">
        <v>4229143.62</v>
      </c>
    </row>
    <row r="1264" spans="1:7" ht="10.2">
      <c r="A1264" s="37" t="s">
        <v>225</v>
      </c>
      <c r="B1264" s="37" t="s">
        <v>202</v>
      </c>
      <c r="C1264" s="37" t="s">
        <v>191</v>
      </c>
      <c r="D1264" s="37" t="s">
        <v>189</v>
      </c>
      <c r="E1264" s="39">
        <v>10849.86</v>
      </c>
      <c r="F1264" s="39">
        <v>16387552.85</v>
      </c>
      <c r="G1264" s="39">
        <v>1055819.91</v>
      </c>
    </row>
    <row r="1265" spans="1:7" ht="10.2">
      <c r="A1265" s="37" t="s">
        <v>225</v>
      </c>
      <c r="B1265" s="37" t="s">
        <v>202</v>
      </c>
      <c r="C1265" s="37" t="s">
        <v>191</v>
      </c>
      <c r="D1265" s="37" t="s">
        <v>190</v>
      </c>
      <c r="E1265" s="39">
        <v>64703.53</v>
      </c>
      <c r="F1265" s="39">
        <v>37087525.170000002</v>
      </c>
      <c r="G1265" s="39">
        <v>4505664.83</v>
      </c>
    </row>
    <row r="1266" spans="1:7" ht="10.2">
      <c r="A1266" s="37" t="s">
        <v>225</v>
      </c>
      <c r="B1266" s="37" t="s">
        <v>203</v>
      </c>
      <c r="C1266" s="37" t="s">
        <v>188</v>
      </c>
      <c r="D1266" s="37" t="s">
        <v>189</v>
      </c>
      <c r="E1266" s="39">
        <v>10877.14</v>
      </c>
      <c r="F1266" s="39">
        <v>17278168.239999998</v>
      </c>
      <c r="G1266" s="39">
        <v>1011226.46</v>
      </c>
    </row>
    <row r="1267" spans="1:7" ht="10.2">
      <c r="A1267" s="37" t="s">
        <v>225</v>
      </c>
      <c r="B1267" s="37" t="s">
        <v>203</v>
      </c>
      <c r="C1267" s="37" t="s">
        <v>188</v>
      </c>
      <c r="D1267" s="37" t="s">
        <v>190</v>
      </c>
      <c r="E1267" s="39">
        <v>52390.84</v>
      </c>
      <c r="F1267" s="39">
        <v>31079288.780000001</v>
      </c>
      <c r="G1267" s="39">
        <v>3558147.81</v>
      </c>
    </row>
    <row r="1268" spans="1:7" ht="10.2">
      <c r="A1268" s="37" t="s">
        <v>225</v>
      </c>
      <c r="B1268" s="37" t="s">
        <v>203</v>
      </c>
      <c r="C1268" s="37" t="s">
        <v>191</v>
      </c>
      <c r="D1268" s="37" t="s">
        <v>189</v>
      </c>
      <c r="E1268" s="39">
        <v>10082.40</v>
      </c>
      <c r="F1268" s="39">
        <v>18625301.07</v>
      </c>
      <c r="G1268" s="39">
        <v>1007408.41</v>
      </c>
    </row>
    <row r="1269" spans="1:7" ht="10.2">
      <c r="A1269" s="37" t="s">
        <v>225</v>
      </c>
      <c r="B1269" s="37" t="s">
        <v>203</v>
      </c>
      <c r="C1269" s="37" t="s">
        <v>191</v>
      </c>
      <c r="D1269" s="37" t="s">
        <v>190</v>
      </c>
      <c r="E1269" s="39">
        <v>45161.67</v>
      </c>
      <c r="F1269" s="39">
        <v>31125138.050000001</v>
      </c>
      <c r="G1269" s="39">
        <v>3276281.25</v>
      </c>
    </row>
    <row r="1270" spans="1:7" ht="10.2">
      <c r="A1270" s="37" t="s">
        <v>225</v>
      </c>
      <c r="B1270" s="37" t="s">
        <v>204</v>
      </c>
      <c r="C1270" s="37" t="s">
        <v>188</v>
      </c>
      <c r="D1270" s="37" t="s">
        <v>189</v>
      </c>
      <c r="E1270" s="39">
        <v>10743.15</v>
      </c>
      <c r="F1270" s="39">
        <v>17378216.390000001</v>
      </c>
      <c r="G1270" s="39">
        <v>1027508.05</v>
      </c>
    </row>
    <row r="1271" spans="1:7" ht="10.2">
      <c r="A1271" s="37" t="s">
        <v>225</v>
      </c>
      <c r="B1271" s="37" t="s">
        <v>204</v>
      </c>
      <c r="C1271" s="37" t="s">
        <v>188</v>
      </c>
      <c r="D1271" s="37" t="s">
        <v>190</v>
      </c>
      <c r="E1271" s="39">
        <v>34665.21</v>
      </c>
      <c r="F1271" s="39">
        <v>23431624.93</v>
      </c>
      <c r="G1271" s="39">
        <v>2383684.79</v>
      </c>
    </row>
    <row r="1272" spans="1:7" ht="10.2">
      <c r="A1272" s="37" t="s">
        <v>225</v>
      </c>
      <c r="B1272" s="37" t="s">
        <v>204</v>
      </c>
      <c r="C1272" s="37" t="s">
        <v>191</v>
      </c>
      <c r="D1272" s="37" t="s">
        <v>189</v>
      </c>
      <c r="E1272" s="39">
        <v>6742.13</v>
      </c>
      <c r="F1272" s="39">
        <v>12698130.77</v>
      </c>
      <c r="G1272" s="39">
        <v>704173.42</v>
      </c>
    </row>
    <row r="1273" spans="1:7" ht="10.2">
      <c r="A1273" s="37" t="s">
        <v>225</v>
      </c>
      <c r="B1273" s="37" t="s">
        <v>204</v>
      </c>
      <c r="C1273" s="37" t="s">
        <v>191</v>
      </c>
      <c r="D1273" s="37" t="s">
        <v>190</v>
      </c>
      <c r="E1273" s="39">
        <v>27001.51</v>
      </c>
      <c r="F1273" s="39">
        <v>20769101.219999999</v>
      </c>
      <c r="G1273" s="39">
        <v>2059654.47</v>
      </c>
    </row>
    <row r="1274" spans="1:7" ht="10.2">
      <c r="A1274" s="37" t="s">
        <v>225</v>
      </c>
      <c r="B1274" s="37" t="s">
        <v>205</v>
      </c>
      <c r="C1274" s="37" t="s">
        <v>188</v>
      </c>
      <c r="D1274" s="37" t="s">
        <v>189</v>
      </c>
      <c r="E1274" s="39">
        <v>10484.46</v>
      </c>
      <c r="F1274" s="39">
        <v>17804267.59</v>
      </c>
      <c r="G1274" s="39">
        <v>1014772.93</v>
      </c>
    </row>
    <row r="1275" spans="1:7" ht="10.2">
      <c r="A1275" s="37" t="s">
        <v>225</v>
      </c>
      <c r="B1275" s="37" t="s">
        <v>205</v>
      </c>
      <c r="C1275" s="37" t="s">
        <v>188</v>
      </c>
      <c r="D1275" s="37" t="s">
        <v>190</v>
      </c>
      <c r="E1275" s="39">
        <v>19200.94</v>
      </c>
      <c r="F1275" s="39">
        <v>15025851.17</v>
      </c>
      <c r="G1275" s="39">
        <v>1407754.26</v>
      </c>
    </row>
    <row r="1276" spans="1:7" ht="10.2">
      <c r="A1276" s="37" t="s">
        <v>225</v>
      </c>
      <c r="B1276" s="37" t="s">
        <v>205</v>
      </c>
      <c r="C1276" s="37" t="s">
        <v>191</v>
      </c>
      <c r="D1276" s="37" t="s">
        <v>189</v>
      </c>
      <c r="E1276" s="39">
        <v>5160.15</v>
      </c>
      <c r="F1276" s="39">
        <v>9035894.9299999997</v>
      </c>
      <c r="G1276" s="39">
        <v>537940.74</v>
      </c>
    </row>
    <row r="1277" spans="1:7" ht="10.2">
      <c r="A1277" s="37" t="s">
        <v>225</v>
      </c>
      <c r="B1277" s="37" t="s">
        <v>205</v>
      </c>
      <c r="C1277" s="37" t="s">
        <v>191</v>
      </c>
      <c r="D1277" s="37" t="s">
        <v>190</v>
      </c>
      <c r="E1277" s="39">
        <v>13445.09</v>
      </c>
      <c r="F1277" s="39">
        <v>10276728.02</v>
      </c>
      <c r="G1277" s="39">
        <v>1050121.34</v>
      </c>
    </row>
    <row r="1278" spans="1:7" ht="10.2">
      <c r="A1278" s="37" t="s">
        <v>225</v>
      </c>
      <c r="B1278" s="37" t="s">
        <v>206</v>
      </c>
      <c r="C1278" s="37" t="s">
        <v>188</v>
      </c>
      <c r="D1278" s="37" t="s">
        <v>189</v>
      </c>
      <c r="E1278" s="39">
        <v>8852.69</v>
      </c>
      <c r="F1278" s="39">
        <v>17293146.329999998</v>
      </c>
      <c r="G1278" s="39">
        <v>907640.76</v>
      </c>
    </row>
    <row r="1279" spans="1:7" ht="10.2">
      <c r="A1279" s="37" t="s">
        <v>225</v>
      </c>
      <c r="B1279" s="37" t="s">
        <v>206</v>
      </c>
      <c r="C1279" s="37" t="s">
        <v>188</v>
      </c>
      <c r="D1279" s="37" t="s">
        <v>190</v>
      </c>
      <c r="E1279" s="39">
        <v>8423.68</v>
      </c>
      <c r="F1279" s="39">
        <v>7695137.9299999997</v>
      </c>
      <c r="G1279" s="39">
        <v>654273.21</v>
      </c>
    </row>
    <row r="1280" spans="1:7" ht="10.2">
      <c r="A1280" s="37" t="s">
        <v>225</v>
      </c>
      <c r="B1280" s="37" t="s">
        <v>206</v>
      </c>
      <c r="C1280" s="37" t="s">
        <v>191</v>
      </c>
      <c r="D1280" s="37" t="s">
        <v>189</v>
      </c>
      <c r="E1280" s="39">
        <v>2892.94</v>
      </c>
      <c r="F1280" s="39">
        <v>5305566.32</v>
      </c>
      <c r="G1280" s="39">
        <v>327136.08</v>
      </c>
    </row>
    <row r="1281" spans="1:7" ht="10.2">
      <c r="A1281" s="37" t="s">
        <v>225</v>
      </c>
      <c r="B1281" s="37" t="s">
        <v>206</v>
      </c>
      <c r="C1281" s="37" t="s">
        <v>191</v>
      </c>
      <c r="D1281" s="37" t="s">
        <v>190</v>
      </c>
      <c r="E1281" s="39">
        <v>4529.84</v>
      </c>
      <c r="F1281" s="39">
        <v>3896946.47</v>
      </c>
      <c r="G1281" s="39">
        <v>360369.46</v>
      </c>
    </row>
    <row r="1282" spans="1:7" ht="10.2">
      <c r="A1282" s="37" t="s">
        <v>226</v>
      </c>
      <c r="B1282" s="37" t="s">
        <v>187</v>
      </c>
      <c r="C1282" s="37" t="s">
        <v>188</v>
      </c>
      <c r="D1282" s="37" t="s">
        <v>189</v>
      </c>
      <c r="E1282" s="39">
        <v>3398.53</v>
      </c>
      <c r="F1282" s="39">
        <v>1792522.81</v>
      </c>
      <c r="G1282" s="39">
        <v>64539.10</v>
      </c>
    </row>
    <row r="1283" spans="1:7" ht="10.2">
      <c r="A1283" s="37" t="s">
        <v>226</v>
      </c>
      <c r="B1283" s="37" t="s">
        <v>187</v>
      </c>
      <c r="C1283" s="37" t="s">
        <v>188</v>
      </c>
      <c r="D1283" s="37" t="s">
        <v>190</v>
      </c>
      <c r="E1283" s="39">
        <v>330246.62</v>
      </c>
      <c r="F1283" s="39">
        <v>39757694.840000004</v>
      </c>
      <c r="G1283" s="39">
        <v>3371172.93</v>
      </c>
    </row>
    <row r="1284" spans="1:7" ht="10.2">
      <c r="A1284" s="37" t="s">
        <v>226</v>
      </c>
      <c r="B1284" s="37" t="s">
        <v>187</v>
      </c>
      <c r="C1284" s="37" t="s">
        <v>191</v>
      </c>
      <c r="D1284" s="37" t="s">
        <v>189</v>
      </c>
      <c r="E1284" s="39">
        <v>3517.77</v>
      </c>
      <c r="F1284" s="39">
        <v>1133888.85</v>
      </c>
      <c r="G1284" s="39">
        <v>60685.63</v>
      </c>
    </row>
    <row r="1285" spans="1:7" ht="10.2">
      <c r="A1285" s="37" t="s">
        <v>226</v>
      </c>
      <c r="B1285" s="37" t="s">
        <v>187</v>
      </c>
      <c r="C1285" s="37" t="s">
        <v>191</v>
      </c>
      <c r="D1285" s="37" t="s">
        <v>190</v>
      </c>
      <c r="E1285" s="39">
        <v>347617.60</v>
      </c>
      <c r="F1285" s="39">
        <v>41276912.229999997</v>
      </c>
      <c r="G1285" s="39">
        <v>3565324.65</v>
      </c>
    </row>
    <row r="1286" spans="1:7" ht="10.2">
      <c r="A1286" s="37" t="s">
        <v>226</v>
      </c>
      <c r="B1286" s="37" t="s">
        <v>192</v>
      </c>
      <c r="C1286" s="37" t="s">
        <v>188</v>
      </c>
      <c r="D1286" s="37" t="s">
        <v>189</v>
      </c>
      <c r="E1286" s="39">
        <v>2645.98</v>
      </c>
      <c r="F1286" s="39">
        <v>3163056.46</v>
      </c>
      <c r="G1286" s="39">
        <v>247637.73</v>
      </c>
    </row>
    <row r="1287" spans="1:7" ht="10.2">
      <c r="A1287" s="37" t="s">
        <v>226</v>
      </c>
      <c r="B1287" s="37" t="s">
        <v>192</v>
      </c>
      <c r="C1287" s="37" t="s">
        <v>188</v>
      </c>
      <c r="D1287" s="37" t="s">
        <v>190</v>
      </c>
      <c r="E1287" s="39">
        <v>140267.52</v>
      </c>
      <c r="F1287" s="39">
        <v>24977844.010000002</v>
      </c>
      <c r="G1287" s="39">
        <v>7529485.9199999999</v>
      </c>
    </row>
    <row r="1288" spans="1:7" ht="10.2">
      <c r="A1288" s="37" t="s">
        <v>226</v>
      </c>
      <c r="B1288" s="37" t="s">
        <v>192</v>
      </c>
      <c r="C1288" s="37" t="s">
        <v>191</v>
      </c>
      <c r="D1288" s="37" t="s">
        <v>189</v>
      </c>
      <c r="E1288" s="39">
        <v>2430.69</v>
      </c>
      <c r="F1288" s="39">
        <v>2419957.40</v>
      </c>
      <c r="G1288" s="39">
        <v>204346.21</v>
      </c>
    </row>
    <row r="1289" spans="1:7" ht="10.2">
      <c r="A1289" s="37" t="s">
        <v>226</v>
      </c>
      <c r="B1289" s="37" t="s">
        <v>192</v>
      </c>
      <c r="C1289" s="37" t="s">
        <v>191</v>
      </c>
      <c r="D1289" s="37" t="s">
        <v>190</v>
      </c>
      <c r="E1289" s="39">
        <v>142664.71</v>
      </c>
      <c r="F1289" s="39">
        <v>16911891.960000001</v>
      </c>
      <c r="G1289" s="39">
        <v>5456515.6799999997</v>
      </c>
    </row>
    <row r="1290" spans="1:7" ht="10.2">
      <c r="A1290" s="37" t="s">
        <v>226</v>
      </c>
      <c r="B1290" s="37" t="s">
        <v>193</v>
      </c>
      <c r="C1290" s="37" t="s">
        <v>188</v>
      </c>
      <c r="D1290" s="37" t="s">
        <v>189</v>
      </c>
      <c r="E1290" s="39">
        <v>2163.71</v>
      </c>
      <c r="F1290" s="39">
        <v>2174588.42</v>
      </c>
      <c r="G1290" s="39">
        <v>184587.24</v>
      </c>
    </row>
    <row r="1291" spans="1:7" ht="10.2">
      <c r="A1291" s="37" t="s">
        <v>226</v>
      </c>
      <c r="B1291" s="37" t="s">
        <v>193</v>
      </c>
      <c r="C1291" s="37" t="s">
        <v>188</v>
      </c>
      <c r="D1291" s="37" t="s">
        <v>190</v>
      </c>
      <c r="E1291" s="39">
        <v>105880.06</v>
      </c>
      <c r="F1291" s="39">
        <v>23005636.670000002</v>
      </c>
      <c r="G1291" s="39">
        <v>5709738.3600000003</v>
      </c>
    </row>
    <row r="1292" spans="1:7" ht="10.2">
      <c r="A1292" s="37" t="s">
        <v>226</v>
      </c>
      <c r="B1292" s="37" t="s">
        <v>193</v>
      </c>
      <c r="C1292" s="37" t="s">
        <v>191</v>
      </c>
      <c r="D1292" s="37" t="s">
        <v>189</v>
      </c>
      <c r="E1292" s="39">
        <v>1842.61</v>
      </c>
      <c r="F1292" s="39">
        <v>3027985.62</v>
      </c>
      <c r="G1292" s="39">
        <v>163319.43</v>
      </c>
    </row>
    <row r="1293" spans="1:7" ht="10.2">
      <c r="A1293" s="37" t="s">
        <v>226</v>
      </c>
      <c r="B1293" s="37" t="s">
        <v>193</v>
      </c>
      <c r="C1293" s="37" t="s">
        <v>191</v>
      </c>
      <c r="D1293" s="37" t="s">
        <v>190</v>
      </c>
      <c r="E1293" s="39">
        <v>112118.57</v>
      </c>
      <c r="F1293" s="39">
        <v>12310803.68</v>
      </c>
      <c r="G1293" s="39">
        <v>3921405.12</v>
      </c>
    </row>
    <row r="1294" spans="1:7" ht="10.2">
      <c r="A1294" s="37" t="s">
        <v>226</v>
      </c>
      <c r="B1294" s="37" t="s">
        <v>194</v>
      </c>
      <c r="C1294" s="37" t="s">
        <v>188</v>
      </c>
      <c r="D1294" s="37" t="s">
        <v>189</v>
      </c>
      <c r="E1294" s="39">
        <v>2622.20</v>
      </c>
      <c r="F1294" s="39">
        <v>2504115.08</v>
      </c>
      <c r="G1294" s="39">
        <v>203400.36</v>
      </c>
    </row>
    <row r="1295" spans="1:7" ht="10.2">
      <c r="A1295" s="37" t="s">
        <v>226</v>
      </c>
      <c r="B1295" s="37" t="s">
        <v>194</v>
      </c>
      <c r="C1295" s="37" t="s">
        <v>188</v>
      </c>
      <c r="D1295" s="37" t="s">
        <v>190</v>
      </c>
      <c r="E1295" s="39">
        <v>112322.51</v>
      </c>
      <c r="F1295" s="39">
        <v>31392867.149999999</v>
      </c>
      <c r="G1295" s="39">
        <v>6268026.8399999999</v>
      </c>
    </row>
    <row r="1296" spans="1:7" ht="10.2">
      <c r="A1296" s="37" t="s">
        <v>226</v>
      </c>
      <c r="B1296" s="37" t="s">
        <v>194</v>
      </c>
      <c r="C1296" s="37" t="s">
        <v>191</v>
      </c>
      <c r="D1296" s="37" t="s">
        <v>189</v>
      </c>
      <c r="E1296" s="39">
        <v>1954.87</v>
      </c>
      <c r="F1296" s="39">
        <v>1934519.38</v>
      </c>
      <c r="G1296" s="39">
        <v>185778.06</v>
      </c>
    </row>
    <row r="1297" spans="1:7" ht="10.2">
      <c r="A1297" s="37" t="s">
        <v>226</v>
      </c>
      <c r="B1297" s="37" t="s">
        <v>194</v>
      </c>
      <c r="C1297" s="37" t="s">
        <v>191</v>
      </c>
      <c r="D1297" s="37" t="s">
        <v>190</v>
      </c>
      <c r="E1297" s="39">
        <v>115093.15</v>
      </c>
      <c r="F1297" s="39">
        <v>12927304.560000001</v>
      </c>
      <c r="G1297" s="39">
        <v>4201492.80</v>
      </c>
    </row>
    <row r="1298" spans="1:7" ht="10.2">
      <c r="A1298" s="37" t="s">
        <v>226</v>
      </c>
      <c r="B1298" s="37" t="s">
        <v>195</v>
      </c>
      <c r="C1298" s="37" t="s">
        <v>188</v>
      </c>
      <c r="D1298" s="37" t="s">
        <v>189</v>
      </c>
      <c r="E1298" s="39">
        <v>3499.59</v>
      </c>
      <c r="F1298" s="39">
        <v>3738095.08</v>
      </c>
      <c r="G1298" s="39">
        <v>309772.58</v>
      </c>
    </row>
    <row r="1299" spans="1:7" ht="10.2">
      <c r="A1299" s="37" t="s">
        <v>226</v>
      </c>
      <c r="B1299" s="37" t="s">
        <v>195</v>
      </c>
      <c r="C1299" s="37" t="s">
        <v>188</v>
      </c>
      <c r="D1299" s="37" t="s">
        <v>190</v>
      </c>
      <c r="E1299" s="39">
        <v>121528.28</v>
      </c>
      <c r="F1299" s="39">
        <v>33750804.219999999</v>
      </c>
      <c r="G1299" s="39">
        <v>7227721.8499999996</v>
      </c>
    </row>
    <row r="1300" spans="1:7" ht="10.2">
      <c r="A1300" s="37" t="s">
        <v>226</v>
      </c>
      <c r="B1300" s="37" t="s">
        <v>195</v>
      </c>
      <c r="C1300" s="37" t="s">
        <v>191</v>
      </c>
      <c r="D1300" s="37" t="s">
        <v>189</v>
      </c>
      <c r="E1300" s="39">
        <v>2454.89</v>
      </c>
      <c r="F1300" s="39">
        <v>2366439.09</v>
      </c>
      <c r="G1300" s="39">
        <v>222651.25</v>
      </c>
    </row>
    <row r="1301" spans="1:7" ht="10.2">
      <c r="A1301" s="37" t="s">
        <v>226</v>
      </c>
      <c r="B1301" s="37" t="s">
        <v>195</v>
      </c>
      <c r="C1301" s="37" t="s">
        <v>191</v>
      </c>
      <c r="D1301" s="37" t="s">
        <v>190</v>
      </c>
      <c r="E1301" s="39">
        <v>119182.78</v>
      </c>
      <c r="F1301" s="39">
        <v>15698892.029999999</v>
      </c>
      <c r="G1301" s="39">
        <v>4790060.56</v>
      </c>
    </row>
    <row r="1302" spans="1:7" ht="10.2">
      <c r="A1302" s="37" t="s">
        <v>226</v>
      </c>
      <c r="B1302" s="37" t="s">
        <v>196</v>
      </c>
      <c r="C1302" s="37" t="s">
        <v>188</v>
      </c>
      <c r="D1302" s="37" t="s">
        <v>189</v>
      </c>
      <c r="E1302" s="39">
        <v>4253.81</v>
      </c>
      <c r="F1302" s="39">
        <v>4679382.60</v>
      </c>
      <c r="G1302" s="39">
        <v>413826.90</v>
      </c>
    </row>
    <row r="1303" spans="1:7" ht="10.2">
      <c r="A1303" s="37" t="s">
        <v>226</v>
      </c>
      <c r="B1303" s="37" t="s">
        <v>196</v>
      </c>
      <c r="C1303" s="37" t="s">
        <v>188</v>
      </c>
      <c r="D1303" s="37" t="s">
        <v>190</v>
      </c>
      <c r="E1303" s="39">
        <v>136889.27</v>
      </c>
      <c r="F1303" s="39">
        <v>35568575.770000003</v>
      </c>
      <c r="G1303" s="39">
        <v>8563325.0500000007</v>
      </c>
    </row>
    <row r="1304" spans="1:7" ht="10.2">
      <c r="A1304" s="37" t="s">
        <v>226</v>
      </c>
      <c r="B1304" s="37" t="s">
        <v>196</v>
      </c>
      <c r="C1304" s="37" t="s">
        <v>191</v>
      </c>
      <c r="D1304" s="37" t="s">
        <v>189</v>
      </c>
      <c r="E1304" s="39">
        <v>3001.63</v>
      </c>
      <c r="F1304" s="39">
        <v>3438858.41</v>
      </c>
      <c r="G1304" s="39">
        <v>267019.31</v>
      </c>
    </row>
    <row r="1305" spans="1:7" ht="10.2">
      <c r="A1305" s="37" t="s">
        <v>226</v>
      </c>
      <c r="B1305" s="37" t="s">
        <v>196</v>
      </c>
      <c r="C1305" s="37" t="s">
        <v>191</v>
      </c>
      <c r="D1305" s="37" t="s">
        <v>190</v>
      </c>
      <c r="E1305" s="39">
        <v>128267.75</v>
      </c>
      <c r="F1305" s="39">
        <v>19495355.09</v>
      </c>
      <c r="G1305" s="39">
        <v>5737623.1699999999</v>
      </c>
    </row>
    <row r="1306" spans="1:7" ht="10.2">
      <c r="A1306" s="37" t="s">
        <v>226</v>
      </c>
      <c r="B1306" s="37" t="s">
        <v>197</v>
      </c>
      <c r="C1306" s="37" t="s">
        <v>188</v>
      </c>
      <c r="D1306" s="37" t="s">
        <v>189</v>
      </c>
      <c r="E1306" s="39">
        <v>6118.89</v>
      </c>
      <c r="F1306" s="39">
        <v>8321706.0199999996</v>
      </c>
      <c r="G1306" s="39">
        <v>577844.06</v>
      </c>
    </row>
    <row r="1307" spans="1:7" ht="10.2">
      <c r="A1307" s="37" t="s">
        <v>226</v>
      </c>
      <c r="B1307" s="37" t="s">
        <v>197</v>
      </c>
      <c r="C1307" s="37" t="s">
        <v>188</v>
      </c>
      <c r="D1307" s="37" t="s">
        <v>190</v>
      </c>
      <c r="E1307" s="39">
        <v>156834.29</v>
      </c>
      <c r="F1307" s="39">
        <v>45988720.189999998</v>
      </c>
      <c r="G1307" s="39">
        <v>10427547.74</v>
      </c>
    </row>
    <row r="1308" spans="1:7" ht="10.2">
      <c r="A1308" s="37" t="s">
        <v>226</v>
      </c>
      <c r="B1308" s="37" t="s">
        <v>197</v>
      </c>
      <c r="C1308" s="37" t="s">
        <v>191</v>
      </c>
      <c r="D1308" s="37" t="s">
        <v>189</v>
      </c>
      <c r="E1308" s="39">
        <v>5091.26</v>
      </c>
      <c r="F1308" s="39">
        <v>6261792.8700000001</v>
      </c>
      <c r="G1308" s="39">
        <v>496892.34</v>
      </c>
    </row>
    <row r="1309" spans="1:7" ht="10.2">
      <c r="A1309" s="37" t="s">
        <v>226</v>
      </c>
      <c r="B1309" s="37" t="s">
        <v>197</v>
      </c>
      <c r="C1309" s="37" t="s">
        <v>191</v>
      </c>
      <c r="D1309" s="37" t="s">
        <v>190</v>
      </c>
      <c r="E1309" s="39">
        <v>151763.65</v>
      </c>
      <c r="F1309" s="39">
        <v>27291349.600000001</v>
      </c>
      <c r="G1309" s="39">
        <v>7680538.4100000001</v>
      </c>
    </row>
    <row r="1310" spans="1:7" ht="10.2">
      <c r="A1310" s="37" t="s">
        <v>226</v>
      </c>
      <c r="B1310" s="37" t="s">
        <v>198</v>
      </c>
      <c r="C1310" s="37" t="s">
        <v>188</v>
      </c>
      <c r="D1310" s="37" t="s">
        <v>189</v>
      </c>
      <c r="E1310" s="39">
        <v>8614.32</v>
      </c>
      <c r="F1310" s="39">
        <v>12282613.32</v>
      </c>
      <c r="G1310" s="39">
        <v>819704.60</v>
      </c>
    </row>
    <row r="1311" spans="1:7" ht="10.2">
      <c r="A1311" s="37" t="s">
        <v>226</v>
      </c>
      <c r="B1311" s="37" t="s">
        <v>198</v>
      </c>
      <c r="C1311" s="37" t="s">
        <v>188</v>
      </c>
      <c r="D1311" s="37" t="s">
        <v>190</v>
      </c>
      <c r="E1311" s="39">
        <v>169165.02</v>
      </c>
      <c r="F1311" s="39">
        <v>54979699.75</v>
      </c>
      <c r="G1311" s="39">
        <v>10978832.289999999</v>
      </c>
    </row>
    <row r="1312" spans="1:7" ht="10.2">
      <c r="A1312" s="37" t="s">
        <v>226</v>
      </c>
      <c r="B1312" s="37" t="s">
        <v>198</v>
      </c>
      <c r="C1312" s="37" t="s">
        <v>191</v>
      </c>
      <c r="D1312" s="37" t="s">
        <v>189</v>
      </c>
      <c r="E1312" s="39">
        <v>7227.30</v>
      </c>
      <c r="F1312" s="39">
        <v>9137599.0899999999</v>
      </c>
      <c r="G1312" s="39">
        <v>730977.13</v>
      </c>
    </row>
    <row r="1313" spans="1:7" ht="10.2">
      <c r="A1313" s="37" t="s">
        <v>226</v>
      </c>
      <c r="B1313" s="37" t="s">
        <v>198</v>
      </c>
      <c r="C1313" s="37" t="s">
        <v>191</v>
      </c>
      <c r="D1313" s="37" t="s">
        <v>190</v>
      </c>
      <c r="E1313" s="39">
        <v>167118.46</v>
      </c>
      <c r="F1313" s="39">
        <v>41931740.259999998</v>
      </c>
      <c r="G1313" s="39">
        <v>9521127.0299999993</v>
      </c>
    </row>
    <row r="1314" spans="1:7" ht="10.2">
      <c r="A1314" s="37" t="s">
        <v>226</v>
      </c>
      <c r="B1314" s="37" t="s">
        <v>199</v>
      </c>
      <c r="C1314" s="37" t="s">
        <v>188</v>
      </c>
      <c r="D1314" s="37" t="s">
        <v>189</v>
      </c>
      <c r="E1314" s="39">
        <v>8780.62</v>
      </c>
      <c r="F1314" s="39">
        <v>13028826.880000001</v>
      </c>
      <c r="G1314" s="39">
        <v>823241.24</v>
      </c>
    </row>
    <row r="1315" spans="1:7" ht="10.2">
      <c r="A1315" s="37" t="s">
        <v>226</v>
      </c>
      <c r="B1315" s="37" t="s">
        <v>199</v>
      </c>
      <c r="C1315" s="37" t="s">
        <v>188</v>
      </c>
      <c r="D1315" s="37" t="s">
        <v>190</v>
      </c>
      <c r="E1315" s="39">
        <v>160464.10</v>
      </c>
      <c r="F1315" s="39">
        <v>59004595.75</v>
      </c>
      <c r="G1315" s="39">
        <v>10369023.25</v>
      </c>
    </row>
    <row r="1316" spans="1:7" ht="10.2">
      <c r="A1316" s="37" t="s">
        <v>226</v>
      </c>
      <c r="B1316" s="37" t="s">
        <v>199</v>
      </c>
      <c r="C1316" s="37" t="s">
        <v>191</v>
      </c>
      <c r="D1316" s="37" t="s">
        <v>189</v>
      </c>
      <c r="E1316" s="39">
        <v>10615.26</v>
      </c>
      <c r="F1316" s="39">
        <v>15897889.01</v>
      </c>
      <c r="G1316" s="39">
        <v>1085547.55</v>
      </c>
    </row>
    <row r="1317" spans="1:7" ht="10.2">
      <c r="A1317" s="37" t="s">
        <v>226</v>
      </c>
      <c r="B1317" s="37" t="s">
        <v>199</v>
      </c>
      <c r="C1317" s="37" t="s">
        <v>191</v>
      </c>
      <c r="D1317" s="37" t="s">
        <v>190</v>
      </c>
      <c r="E1317" s="39">
        <v>158409.23</v>
      </c>
      <c r="F1317" s="39">
        <v>50277831.729999997</v>
      </c>
      <c r="G1317" s="39">
        <v>9864835.4900000002</v>
      </c>
    </row>
    <row r="1318" spans="1:7" ht="10.2">
      <c r="A1318" s="37" t="s">
        <v>226</v>
      </c>
      <c r="B1318" s="37" t="s">
        <v>200</v>
      </c>
      <c r="C1318" s="37" t="s">
        <v>188</v>
      </c>
      <c r="D1318" s="37" t="s">
        <v>189</v>
      </c>
      <c r="E1318" s="39">
        <v>8964.43</v>
      </c>
      <c r="F1318" s="39">
        <v>14734847.84</v>
      </c>
      <c r="G1318" s="39">
        <v>866954.73</v>
      </c>
    </row>
    <row r="1319" spans="1:7" ht="10.2">
      <c r="A1319" s="37" t="s">
        <v>226</v>
      </c>
      <c r="B1319" s="37" t="s">
        <v>200</v>
      </c>
      <c r="C1319" s="37" t="s">
        <v>188</v>
      </c>
      <c r="D1319" s="37" t="s">
        <v>190</v>
      </c>
      <c r="E1319" s="39">
        <v>129620.53</v>
      </c>
      <c r="F1319" s="39">
        <v>53760887.630000003</v>
      </c>
      <c r="G1319" s="39">
        <v>8435452.6999999993</v>
      </c>
    </row>
    <row r="1320" spans="1:7" ht="10.2">
      <c r="A1320" s="37" t="s">
        <v>226</v>
      </c>
      <c r="B1320" s="37" t="s">
        <v>200</v>
      </c>
      <c r="C1320" s="37" t="s">
        <v>191</v>
      </c>
      <c r="D1320" s="37" t="s">
        <v>189</v>
      </c>
      <c r="E1320" s="39">
        <v>11318.21</v>
      </c>
      <c r="F1320" s="39">
        <v>18392542.440000001</v>
      </c>
      <c r="G1320" s="39">
        <v>1122233.22</v>
      </c>
    </row>
    <row r="1321" spans="1:7" ht="10.2">
      <c r="A1321" s="37" t="s">
        <v>226</v>
      </c>
      <c r="B1321" s="37" t="s">
        <v>200</v>
      </c>
      <c r="C1321" s="37" t="s">
        <v>191</v>
      </c>
      <c r="D1321" s="37" t="s">
        <v>190</v>
      </c>
      <c r="E1321" s="39">
        <v>120825.41</v>
      </c>
      <c r="F1321" s="39">
        <v>50306238.869999997</v>
      </c>
      <c r="G1321" s="39">
        <v>8190012.0899999999</v>
      </c>
    </row>
    <row r="1322" spans="1:7" ht="10.2">
      <c r="A1322" s="37" t="s">
        <v>226</v>
      </c>
      <c r="B1322" s="37" t="s">
        <v>201</v>
      </c>
      <c r="C1322" s="37" t="s">
        <v>188</v>
      </c>
      <c r="D1322" s="37" t="s">
        <v>189</v>
      </c>
      <c r="E1322" s="39">
        <v>10514.50</v>
      </c>
      <c r="F1322" s="39">
        <v>17660493.91</v>
      </c>
      <c r="G1322" s="39">
        <v>1009896.33</v>
      </c>
    </row>
    <row r="1323" spans="1:7" ht="10.2">
      <c r="A1323" s="37" t="s">
        <v>226</v>
      </c>
      <c r="B1323" s="37" t="s">
        <v>201</v>
      </c>
      <c r="C1323" s="37" t="s">
        <v>188</v>
      </c>
      <c r="D1323" s="37" t="s">
        <v>190</v>
      </c>
      <c r="E1323" s="39">
        <v>110547.73</v>
      </c>
      <c r="F1323" s="39">
        <v>51691087.310000002</v>
      </c>
      <c r="G1323" s="39">
        <v>7354254.8099999996</v>
      </c>
    </row>
    <row r="1324" spans="1:7" ht="10.2">
      <c r="A1324" s="37" t="s">
        <v>226</v>
      </c>
      <c r="B1324" s="37" t="s">
        <v>201</v>
      </c>
      <c r="C1324" s="37" t="s">
        <v>191</v>
      </c>
      <c r="D1324" s="37" t="s">
        <v>189</v>
      </c>
      <c r="E1324" s="39">
        <v>12348.41</v>
      </c>
      <c r="F1324" s="39">
        <v>22801717.93</v>
      </c>
      <c r="G1324" s="39">
        <v>1247218.39</v>
      </c>
    </row>
    <row r="1325" spans="1:7" ht="10.2">
      <c r="A1325" s="37" t="s">
        <v>226</v>
      </c>
      <c r="B1325" s="37" t="s">
        <v>201</v>
      </c>
      <c r="C1325" s="37" t="s">
        <v>191</v>
      </c>
      <c r="D1325" s="37" t="s">
        <v>190</v>
      </c>
      <c r="E1325" s="39">
        <v>98446.46</v>
      </c>
      <c r="F1325" s="39">
        <v>51213719.960000001</v>
      </c>
      <c r="G1325" s="39">
        <v>7071723.79</v>
      </c>
    </row>
    <row r="1326" spans="1:7" ht="10.2">
      <c r="A1326" s="37" t="s">
        <v>226</v>
      </c>
      <c r="B1326" s="37" t="s">
        <v>202</v>
      </c>
      <c r="C1326" s="37" t="s">
        <v>188</v>
      </c>
      <c r="D1326" s="37" t="s">
        <v>189</v>
      </c>
      <c r="E1326" s="39">
        <v>14342.21</v>
      </c>
      <c r="F1326" s="39">
        <v>25729445.73</v>
      </c>
      <c r="G1326" s="39">
        <v>1389011.76</v>
      </c>
    </row>
    <row r="1327" spans="1:7" ht="10.2">
      <c r="A1327" s="37" t="s">
        <v>226</v>
      </c>
      <c r="B1327" s="37" t="s">
        <v>202</v>
      </c>
      <c r="C1327" s="37" t="s">
        <v>188</v>
      </c>
      <c r="D1327" s="37" t="s">
        <v>190</v>
      </c>
      <c r="E1327" s="39">
        <v>107891.44</v>
      </c>
      <c r="F1327" s="39">
        <v>62196898.57</v>
      </c>
      <c r="G1327" s="39">
        <v>7557285.0899999999</v>
      </c>
    </row>
    <row r="1328" spans="1:7" ht="10.2">
      <c r="A1328" s="37" t="s">
        <v>226</v>
      </c>
      <c r="B1328" s="37" t="s">
        <v>202</v>
      </c>
      <c r="C1328" s="37" t="s">
        <v>191</v>
      </c>
      <c r="D1328" s="37" t="s">
        <v>189</v>
      </c>
      <c r="E1328" s="39">
        <v>15434.17</v>
      </c>
      <c r="F1328" s="39">
        <v>31066775.219999999</v>
      </c>
      <c r="G1328" s="39">
        <v>1570888.04</v>
      </c>
    </row>
    <row r="1329" spans="1:7" ht="10.2">
      <c r="A1329" s="37" t="s">
        <v>226</v>
      </c>
      <c r="B1329" s="37" t="s">
        <v>202</v>
      </c>
      <c r="C1329" s="37" t="s">
        <v>191</v>
      </c>
      <c r="D1329" s="37" t="s">
        <v>190</v>
      </c>
      <c r="E1329" s="39">
        <v>88308.80</v>
      </c>
      <c r="F1329" s="39">
        <v>57833811</v>
      </c>
      <c r="G1329" s="39">
        <v>6599664.3399999999</v>
      </c>
    </row>
    <row r="1330" spans="1:7" ht="10.2">
      <c r="A1330" s="37" t="s">
        <v>226</v>
      </c>
      <c r="B1330" s="37" t="s">
        <v>203</v>
      </c>
      <c r="C1330" s="37" t="s">
        <v>188</v>
      </c>
      <c r="D1330" s="37" t="s">
        <v>189</v>
      </c>
      <c r="E1330" s="39">
        <v>17831.68</v>
      </c>
      <c r="F1330" s="39">
        <v>34955849.350000001</v>
      </c>
      <c r="G1330" s="39">
        <v>1763772.76</v>
      </c>
    </row>
    <row r="1331" spans="1:7" ht="10.2">
      <c r="A1331" s="37" t="s">
        <v>226</v>
      </c>
      <c r="B1331" s="37" t="s">
        <v>203</v>
      </c>
      <c r="C1331" s="37" t="s">
        <v>188</v>
      </c>
      <c r="D1331" s="37" t="s">
        <v>190</v>
      </c>
      <c r="E1331" s="39">
        <v>89622.50</v>
      </c>
      <c r="F1331" s="39">
        <v>63647388.259999998</v>
      </c>
      <c r="G1331" s="39">
        <v>6625090</v>
      </c>
    </row>
    <row r="1332" spans="1:7" ht="10.2">
      <c r="A1332" s="37" t="s">
        <v>226</v>
      </c>
      <c r="B1332" s="37" t="s">
        <v>203</v>
      </c>
      <c r="C1332" s="37" t="s">
        <v>191</v>
      </c>
      <c r="D1332" s="37" t="s">
        <v>189</v>
      </c>
      <c r="E1332" s="39">
        <v>16172.82</v>
      </c>
      <c r="F1332" s="39">
        <v>32224924.5</v>
      </c>
      <c r="G1332" s="39">
        <v>1689092.28</v>
      </c>
    </row>
    <row r="1333" spans="1:7" ht="10.2">
      <c r="A1333" s="37" t="s">
        <v>226</v>
      </c>
      <c r="B1333" s="37" t="s">
        <v>203</v>
      </c>
      <c r="C1333" s="37" t="s">
        <v>191</v>
      </c>
      <c r="D1333" s="37" t="s">
        <v>190</v>
      </c>
      <c r="E1333" s="39">
        <v>70245.78</v>
      </c>
      <c r="F1333" s="39">
        <v>53540642.460000001</v>
      </c>
      <c r="G1333" s="39">
        <v>5533019.5700000003</v>
      </c>
    </row>
    <row r="1334" spans="1:7" ht="10.2">
      <c r="A1334" s="37" t="s">
        <v>226</v>
      </c>
      <c r="B1334" s="37" t="s">
        <v>204</v>
      </c>
      <c r="C1334" s="37" t="s">
        <v>188</v>
      </c>
      <c r="D1334" s="37" t="s">
        <v>189</v>
      </c>
      <c r="E1334" s="39">
        <v>20281.59</v>
      </c>
      <c r="F1334" s="39">
        <v>45351194.390000001</v>
      </c>
      <c r="G1334" s="39">
        <v>2023412.43</v>
      </c>
    </row>
    <row r="1335" spans="1:7" ht="10.2">
      <c r="A1335" s="37" t="s">
        <v>226</v>
      </c>
      <c r="B1335" s="37" t="s">
        <v>204</v>
      </c>
      <c r="C1335" s="37" t="s">
        <v>188</v>
      </c>
      <c r="D1335" s="37" t="s">
        <v>190</v>
      </c>
      <c r="E1335" s="39">
        <v>63498.85</v>
      </c>
      <c r="F1335" s="39">
        <v>51684098.130000003</v>
      </c>
      <c r="G1335" s="39">
        <v>4820937.40</v>
      </c>
    </row>
    <row r="1336" spans="1:7" ht="10.2">
      <c r="A1336" s="37" t="s">
        <v>226</v>
      </c>
      <c r="B1336" s="37" t="s">
        <v>204</v>
      </c>
      <c r="C1336" s="37" t="s">
        <v>191</v>
      </c>
      <c r="D1336" s="37" t="s">
        <v>189</v>
      </c>
      <c r="E1336" s="39">
        <v>14785.31</v>
      </c>
      <c r="F1336" s="39">
        <v>35143524.210000001</v>
      </c>
      <c r="G1336" s="39">
        <v>1582254.93</v>
      </c>
    </row>
    <row r="1337" spans="1:7" ht="10.2">
      <c r="A1337" s="37" t="s">
        <v>226</v>
      </c>
      <c r="B1337" s="37" t="s">
        <v>204</v>
      </c>
      <c r="C1337" s="37" t="s">
        <v>191</v>
      </c>
      <c r="D1337" s="37" t="s">
        <v>190</v>
      </c>
      <c r="E1337" s="39">
        <v>46763.12</v>
      </c>
      <c r="F1337" s="39">
        <v>42742282.520000003</v>
      </c>
      <c r="G1337" s="39">
        <v>3824635.02</v>
      </c>
    </row>
    <row r="1338" spans="1:7" ht="10.2">
      <c r="A1338" s="37" t="s">
        <v>226</v>
      </c>
      <c r="B1338" s="37" t="s">
        <v>205</v>
      </c>
      <c r="C1338" s="37" t="s">
        <v>188</v>
      </c>
      <c r="D1338" s="37" t="s">
        <v>189</v>
      </c>
      <c r="E1338" s="39">
        <v>19421.17</v>
      </c>
      <c r="F1338" s="39">
        <v>47592709.079999998</v>
      </c>
      <c r="G1338" s="39">
        <v>1954621.23</v>
      </c>
    </row>
    <row r="1339" spans="1:7" ht="10.2">
      <c r="A1339" s="37" t="s">
        <v>226</v>
      </c>
      <c r="B1339" s="37" t="s">
        <v>205</v>
      </c>
      <c r="C1339" s="37" t="s">
        <v>188</v>
      </c>
      <c r="D1339" s="37" t="s">
        <v>190</v>
      </c>
      <c r="E1339" s="39">
        <v>38067.93</v>
      </c>
      <c r="F1339" s="39">
        <v>38352729.710000001</v>
      </c>
      <c r="G1339" s="39">
        <v>3049881.32</v>
      </c>
    </row>
    <row r="1340" spans="1:7" ht="10.2">
      <c r="A1340" s="37" t="s">
        <v>226</v>
      </c>
      <c r="B1340" s="37" t="s">
        <v>205</v>
      </c>
      <c r="C1340" s="37" t="s">
        <v>191</v>
      </c>
      <c r="D1340" s="37" t="s">
        <v>189</v>
      </c>
      <c r="E1340" s="39">
        <v>9827.26</v>
      </c>
      <c r="F1340" s="39">
        <v>23960701.09</v>
      </c>
      <c r="G1340" s="39">
        <v>1077545.15</v>
      </c>
    </row>
    <row r="1341" spans="1:7" ht="10.2">
      <c r="A1341" s="37" t="s">
        <v>226</v>
      </c>
      <c r="B1341" s="37" t="s">
        <v>205</v>
      </c>
      <c r="C1341" s="37" t="s">
        <v>191</v>
      </c>
      <c r="D1341" s="37" t="s">
        <v>190</v>
      </c>
      <c r="E1341" s="39">
        <v>22682.77</v>
      </c>
      <c r="F1341" s="39">
        <v>24221534.100000001</v>
      </c>
      <c r="G1341" s="39">
        <v>1920362.37</v>
      </c>
    </row>
    <row r="1342" spans="1:7" ht="10.2">
      <c r="A1342" s="37" t="s">
        <v>226</v>
      </c>
      <c r="B1342" s="37" t="s">
        <v>206</v>
      </c>
      <c r="C1342" s="37" t="s">
        <v>188</v>
      </c>
      <c r="D1342" s="37" t="s">
        <v>189</v>
      </c>
      <c r="E1342" s="39">
        <v>18901.90</v>
      </c>
      <c r="F1342" s="39">
        <v>49889642.840000004</v>
      </c>
      <c r="G1342" s="39">
        <v>1970858.84</v>
      </c>
    </row>
    <row r="1343" spans="1:7" ht="10.2">
      <c r="A1343" s="37" t="s">
        <v>226</v>
      </c>
      <c r="B1343" s="37" t="s">
        <v>206</v>
      </c>
      <c r="C1343" s="37" t="s">
        <v>188</v>
      </c>
      <c r="D1343" s="37" t="s">
        <v>190</v>
      </c>
      <c r="E1343" s="39">
        <v>18565.30</v>
      </c>
      <c r="F1343" s="39">
        <v>23976234.859999999</v>
      </c>
      <c r="G1343" s="39">
        <v>1579792.63</v>
      </c>
    </row>
    <row r="1344" spans="1:7" ht="10.2">
      <c r="A1344" s="37" t="s">
        <v>226</v>
      </c>
      <c r="B1344" s="37" t="s">
        <v>206</v>
      </c>
      <c r="C1344" s="37" t="s">
        <v>191</v>
      </c>
      <c r="D1344" s="37" t="s">
        <v>189</v>
      </c>
      <c r="E1344" s="39">
        <v>4684.64</v>
      </c>
      <c r="F1344" s="39">
        <v>12214184.26</v>
      </c>
      <c r="G1344" s="39">
        <v>551795.93</v>
      </c>
    </row>
    <row r="1345" spans="1:7" ht="10.2">
      <c r="A1345" s="37" t="s">
        <v>226</v>
      </c>
      <c r="B1345" s="37" t="s">
        <v>206</v>
      </c>
      <c r="C1345" s="37" t="s">
        <v>191</v>
      </c>
      <c r="D1345" s="37" t="s">
        <v>190</v>
      </c>
      <c r="E1345" s="39">
        <v>7797.84</v>
      </c>
      <c r="F1345" s="39">
        <v>10388159.619999999</v>
      </c>
      <c r="G1345" s="39">
        <v>738644.12</v>
      </c>
    </row>
    <row r="1346" spans="1:7" ht="10.2">
      <c r="A1346" s="37" t="s">
        <v>227</v>
      </c>
      <c r="B1346" s="37" t="s">
        <v>187</v>
      </c>
      <c r="C1346" s="37" t="s">
        <v>188</v>
      </c>
      <c r="D1346" s="37" t="s">
        <v>189</v>
      </c>
      <c r="E1346" s="39">
        <v>11047.91</v>
      </c>
      <c r="F1346" s="39">
        <v>8490730.8499999996</v>
      </c>
      <c r="G1346" s="39">
        <v>234386.88</v>
      </c>
    </row>
    <row r="1347" spans="1:7" ht="10.2">
      <c r="A1347" s="37" t="s">
        <v>227</v>
      </c>
      <c r="B1347" s="37" t="s">
        <v>187</v>
      </c>
      <c r="C1347" s="37" t="s">
        <v>188</v>
      </c>
      <c r="D1347" s="37" t="s">
        <v>190</v>
      </c>
      <c r="E1347" s="39">
        <v>920829.42</v>
      </c>
      <c r="F1347" s="39">
        <v>118299554.13</v>
      </c>
      <c r="G1347" s="39">
        <v>9882055.6699999999</v>
      </c>
    </row>
    <row r="1348" spans="1:7" ht="10.2">
      <c r="A1348" s="37" t="s">
        <v>227</v>
      </c>
      <c r="B1348" s="37" t="s">
        <v>187</v>
      </c>
      <c r="C1348" s="37" t="s">
        <v>191</v>
      </c>
      <c r="D1348" s="37" t="s">
        <v>189</v>
      </c>
      <c r="E1348" s="39">
        <v>11344.71</v>
      </c>
      <c r="F1348" s="39">
        <v>5501420.79</v>
      </c>
      <c r="G1348" s="39">
        <v>218614.65</v>
      </c>
    </row>
    <row r="1349" spans="1:7" ht="10.2">
      <c r="A1349" s="37" t="s">
        <v>227</v>
      </c>
      <c r="B1349" s="37" t="s">
        <v>187</v>
      </c>
      <c r="C1349" s="37" t="s">
        <v>191</v>
      </c>
      <c r="D1349" s="37" t="s">
        <v>190</v>
      </c>
      <c r="E1349" s="39">
        <v>971393.48</v>
      </c>
      <c r="F1349" s="39">
        <v>123521891.98</v>
      </c>
      <c r="G1349" s="39">
        <v>10563442.199999999</v>
      </c>
    </row>
    <row r="1350" spans="1:7" ht="10.2">
      <c r="A1350" s="37" t="s">
        <v>227</v>
      </c>
      <c r="B1350" s="37" t="s">
        <v>192</v>
      </c>
      <c r="C1350" s="37" t="s">
        <v>188</v>
      </c>
      <c r="D1350" s="37" t="s">
        <v>189</v>
      </c>
      <c r="E1350" s="39">
        <v>5993.23</v>
      </c>
      <c r="F1350" s="39">
        <v>8943641.7899999991</v>
      </c>
      <c r="G1350" s="39">
        <v>587824.70</v>
      </c>
    </row>
    <row r="1351" spans="1:7" ht="10.2">
      <c r="A1351" s="37" t="s">
        <v>227</v>
      </c>
      <c r="B1351" s="37" t="s">
        <v>192</v>
      </c>
      <c r="C1351" s="37" t="s">
        <v>188</v>
      </c>
      <c r="D1351" s="37" t="s">
        <v>190</v>
      </c>
      <c r="E1351" s="39">
        <v>359933.53</v>
      </c>
      <c r="F1351" s="39">
        <v>70020548.319999993</v>
      </c>
      <c r="G1351" s="39">
        <v>17641319.030000001</v>
      </c>
    </row>
    <row r="1352" spans="1:7" ht="10.2">
      <c r="A1352" s="37" t="s">
        <v>227</v>
      </c>
      <c r="B1352" s="37" t="s">
        <v>192</v>
      </c>
      <c r="C1352" s="37" t="s">
        <v>191</v>
      </c>
      <c r="D1352" s="37" t="s">
        <v>189</v>
      </c>
      <c r="E1352" s="39">
        <v>5003.45</v>
      </c>
      <c r="F1352" s="39">
        <v>7258394.2999999998</v>
      </c>
      <c r="G1352" s="39">
        <v>485297.39</v>
      </c>
    </row>
    <row r="1353" spans="1:7" ht="10.2">
      <c r="A1353" s="37" t="s">
        <v>227</v>
      </c>
      <c r="B1353" s="37" t="s">
        <v>192</v>
      </c>
      <c r="C1353" s="37" t="s">
        <v>191</v>
      </c>
      <c r="D1353" s="37" t="s">
        <v>190</v>
      </c>
      <c r="E1353" s="39">
        <v>367482.98</v>
      </c>
      <c r="F1353" s="39">
        <v>41495202.32</v>
      </c>
      <c r="G1353" s="39">
        <v>12240084.52</v>
      </c>
    </row>
    <row r="1354" spans="1:7" ht="10.2">
      <c r="A1354" s="37" t="s">
        <v>227</v>
      </c>
      <c r="B1354" s="37" t="s">
        <v>193</v>
      </c>
      <c r="C1354" s="37" t="s">
        <v>188</v>
      </c>
      <c r="D1354" s="37" t="s">
        <v>189</v>
      </c>
      <c r="E1354" s="39">
        <v>5672.18</v>
      </c>
      <c r="F1354" s="39">
        <v>7178920.3200000003</v>
      </c>
      <c r="G1354" s="39">
        <v>539748.23</v>
      </c>
    </row>
    <row r="1355" spans="1:7" ht="10.2">
      <c r="A1355" s="37" t="s">
        <v>227</v>
      </c>
      <c r="B1355" s="37" t="s">
        <v>193</v>
      </c>
      <c r="C1355" s="37" t="s">
        <v>188</v>
      </c>
      <c r="D1355" s="37" t="s">
        <v>190</v>
      </c>
      <c r="E1355" s="39">
        <v>322529.53</v>
      </c>
      <c r="F1355" s="39">
        <v>83802705.790000007</v>
      </c>
      <c r="G1355" s="39">
        <v>16358699.310000001</v>
      </c>
    </row>
    <row r="1356" spans="1:7" ht="10.2">
      <c r="A1356" s="37" t="s">
        <v>227</v>
      </c>
      <c r="B1356" s="37" t="s">
        <v>193</v>
      </c>
      <c r="C1356" s="37" t="s">
        <v>191</v>
      </c>
      <c r="D1356" s="37" t="s">
        <v>189</v>
      </c>
      <c r="E1356" s="39">
        <v>3886.38</v>
      </c>
      <c r="F1356" s="39">
        <v>6264431.5899999999</v>
      </c>
      <c r="G1356" s="39">
        <v>461254.35</v>
      </c>
    </row>
    <row r="1357" spans="1:7" ht="10.2">
      <c r="A1357" s="37" t="s">
        <v>227</v>
      </c>
      <c r="B1357" s="37" t="s">
        <v>193</v>
      </c>
      <c r="C1357" s="37" t="s">
        <v>191</v>
      </c>
      <c r="D1357" s="37" t="s">
        <v>190</v>
      </c>
      <c r="E1357" s="39">
        <v>332189.59</v>
      </c>
      <c r="F1357" s="39">
        <v>34296944.420000002</v>
      </c>
      <c r="G1357" s="39">
        <v>10484587.41</v>
      </c>
    </row>
    <row r="1358" spans="1:7" ht="10.2">
      <c r="A1358" s="37" t="s">
        <v>227</v>
      </c>
      <c r="B1358" s="37" t="s">
        <v>194</v>
      </c>
      <c r="C1358" s="37" t="s">
        <v>188</v>
      </c>
      <c r="D1358" s="37" t="s">
        <v>189</v>
      </c>
      <c r="E1358" s="39">
        <v>6539.80</v>
      </c>
      <c r="F1358" s="39">
        <v>7754235.5899999999</v>
      </c>
      <c r="G1358" s="39">
        <v>630872.87</v>
      </c>
    </row>
    <row r="1359" spans="1:7" ht="10.2">
      <c r="A1359" s="37" t="s">
        <v>227</v>
      </c>
      <c r="B1359" s="37" t="s">
        <v>194</v>
      </c>
      <c r="C1359" s="37" t="s">
        <v>188</v>
      </c>
      <c r="D1359" s="37" t="s">
        <v>190</v>
      </c>
      <c r="E1359" s="39">
        <v>351701.38</v>
      </c>
      <c r="F1359" s="39">
        <v>106684138.03</v>
      </c>
      <c r="G1359" s="39">
        <v>18969915.210000001</v>
      </c>
    </row>
    <row r="1360" spans="1:7" ht="10.2">
      <c r="A1360" s="37" t="s">
        <v>227</v>
      </c>
      <c r="B1360" s="37" t="s">
        <v>194</v>
      </c>
      <c r="C1360" s="37" t="s">
        <v>191</v>
      </c>
      <c r="D1360" s="37" t="s">
        <v>189</v>
      </c>
      <c r="E1360" s="39">
        <v>4609.71</v>
      </c>
      <c r="F1360" s="39">
        <v>7724845.9699999997</v>
      </c>
      <c r="G1360" s="39">
        <v>482895.30</v>
      </c>
    </row>
    <row r="1361" spans="1:7" ht="10.2">
      <c r="A1361" s="37" t="s">
        <v>227</v>
      </c>
      <c r="B1361" s="37" t="s">
        <v>194</v>
      </c>
      <c r="C1361" s="37" t="s">
        <v>191</v>
      </c>
      <c r="D1361" s="37" t="s">
        <v>190</v>
      </c>
      <c r="E1361" s="39">
        <v>357110.81</v>
      </c>
      <c r="F1361" s="39">
        <v>41492729.530000001</v>
      </c>
      <c r="G1361" s="39">
        <v>12406757.050000001</v>
      </c>
    </row>
    <row r="1362" spans="1:7" ht="10.2">
      <c r="A1362" s="37" t="s">
        <v>227</v>
      </c>
      <c r="B1362" s="37" t="s">
        <v>195</v>
      </c>
      <c r="C1362" s="37" t="s">
        <v>188</v>
      </c>
      <c r="D1362" s="37" t="s">
        <v>189</v>
      </c>
      <c r="E1362" s="39">
        <v>7163.53</v>
      </c>
      <c r="F1362" s="39">
        <v>9550644.7599999998</v>
      </c>
      <c r="G1362" s="39">
        <v>666869.35</v>
      </c>
    </row>
    <row r="1363" spans="1:7" ht="10.2">
      <c r="A1363" s="37" t="s">
        <v>227</v>
      </c>
      <c r="B1363" s="37" t="s">
        <v>195</v>
      </c>
      <c r="C1363" s="37" t="s">
        <v>188</v>
      </c>
      <c r="D1363" s="37" t="s">
        <v>190</v>
      </c>
      <c r="E1363" s="39">
        <v>344108.21</v>
      </c>
      <c r="F1363" s="39">
        <v>101652750.5</v>
      </c>
      <c r="G1363" s="39">
        <v>19865962.260000002</v>
      </c>
    </row>
    <row r="1364" spans="1:7" ht="10.2">
      <c r="A1364" s="37" t="s">
        <v>227</v>
      </c>
      <c r="B1364" s="37" t="s">
        <v>195</v>
      </c>
      <c r="C1364" s="37" t="s">
        <v>191</v>
      </c>
      <c r="D1364" s="37" t="s">
        <v>189</v>
      </c>
      <c r="E1364" s="39">
        <v>5432.77</v>
      </c>
      <c r="F1364" s="39">
        <v>7565487.6100000003</v>
      </c>
      <c r="G1364" s="39">
        <v>576161.87</v>
      </c>
    </row>
    <row r="1365" spans="1:7" ht="10.2">
      <c r="A1365" s="37" t="s">
        <v>227</v>
      </c>
      <c r="B1365" s="37" t="s">
        <v>195</v>
      </c>
      <c r="C1365" s="37" t="s">
        <v>191</v>
      </c>
      <c r="D1365" s="37" t="s">
        <v>190</v>
      </c>
      <c r="E1365" s="39">
        <v>342094.26</v>
      </c>
      <c r="F1365" s="39">
        <v>46573980.32</v>
      </c>
      <c r="G1365" s="39">
        <v>13193522.050000001</v>
      </c>
    </row>
    <row r="1366" spans="1:7" ht="10.2">
      <c r="A1366" s="37" t="s">
        <v>227</v>
      </c>
      <c r="B1366" s="37" t="s">
        <v>196</v>
      </c>
      <c r="C1366" s="37" t="s">
        <v>188</v>
      </c>
      <c r="D1366" s="37" t="s">
        <v>189</v>
      </c>
      <c r="E1366" s="39">
        <v>8517.23</v>
      </c>
      <c r="F1366" s="39">
        <v>12798966.92</v>
      </c>
      <c r="G1366" s="39">
        <v>911845.02</v>
      </c>
    </row>
    <row r="1367" spans="1:7" ht="10.2">
      <c r="A1367" s="37" t="s">
        <v>227</v>
      </c>
      <c r="B1367" s="37" t="s">
        <v>196</v>
      </c>
      <c r="C1367" s="37" t="s">
        <v>188</v>
      </c>
      <c r="D1367" s="37" t="s">
        <v>190</v>
      </c>
      <c r="E1367" s="39">
        <v>342237</v>
      </c>
      <c r="F1367" s="39">
        <v>97160162.060000002</v>
      </c>
      <c r="G1367" s="39">
        <v>20786084.449999999</v>
      </c>
    </row>
    <row r="1368" spans="1:7" ht="10.2">
      <c r="A1368" s="37" t="s">
        <v>227</v>
      </c>
      <c r="B1368" s="37" t="s">
        <v>196</v>
      </c>
      <c r="C1368" s="37" t="s">
        <v>191</v>
      </c>
      <c r="D1368" s="37" t="s">
        <v>189</v>
      </c>
      <c r="E1368" s="39">
        <v>6706.43</v>
      </c>
      <c r="F1368" s="39">
        <v>11693514.960000001</v>
      </c>
      <c r="G1368" s="39">
        <v>738175.46</v>
      </c>
    </row>
    <row r="1369" spans="1:7" ht="10.2">
      <c r="A1369" s="37" t="s">
        <v>227</v>
      </c>
      <c r="B1369" s="37" t="s">
        <v>196</v>
      </c>
      <c r="C1369" s="37" t="s">
        <v>191</v>
      </c>
      <c r="D1369" s="37" t="s">
        <v>190</v>
      </c>
      <c r="E1369" s="39">
        <v>336074.93</v>
      </c>
      <c r="F1369" s="39">
        <v>56865864.670000002</v>
      </c>
      <c r="G1369" s="39">
        <v>14458164.08</v>
      </c>
    </row>
    <row r="1370" spans="1:7" ht="10.2">
      <c r="A1370" s="37" t="s">
        <v>227</v>
      </c>
      <c r="B1370" s="37" t="s">
        <v>197</v>
      </c>
      <c r="C1370" s="37" t="s">
        <v>188</v>
      </c>
      <c r="D1370" s="37" t="s">
        <v>189</v>
      </c>
      <c r="E1370" s="39">
        <v>10189.35</v>
      </c>
      <c r="F1370" s="39">
        <v>17239962.23</v>
      </c>
      <c r="G1370" s="39">
        <v>1081971.63</v>
      </c>
    </row>
    <row r="1371" spans="1:7" ht="10.2">
      <c r="A1371" s="37" t="s">
        <v>227</v>
      </c>
      <c r="B1371" s="37" t="s">
        <v>197</v>
      </c>
      <c r="C1371" s="37" t="s">
        <v>188</v>
      </c>
      <c r="D1371" s="37" t="s">
        <v>190</v>
      </c>
      <c r="E1371" s="39">
        <v>347594.89</v>
      </c>
      <c r="F1371" s="39">
        <v>110713525.90000001</v>
      </c>
      <c r="G1371" s="39">
        <v>21807977.109999999</v>
      </c>
    </row>
    <row r="1372" spans="1:7" ht="10.2">
      <c r="A1372" s="37" t="s">
        <v>227</v>
      </c>
      <c r="B1372" s="37" t="s">
        <v>197</v>
      </c>
      <c r="C1372" s="37" t="s">
        <v>191</v>
      </c>
      <c r="D1372" s="37" t="s">
        <v>189</v>
      </c>
      <c r="E1372" s="39">
        <v>8300.24</v>
      </c>
      <c r="F1372" s="39">
        <v>13221105.16</v>
      </c>
      <c r="G1372" s="39">
        <v>946804.97</v>
      </c>
    </row>
    <row r="1373" spans="1:7" ht="10.2">
      <c r="A1373" s="37" t="s">
        <v>227</v>
      </c>
      <c r="B1373" s="37" t="s">
        <v>197</v>
      </c>
      <c r="C1373" s="37" t="s">
        <v>191</v>
      </c>
      <c r="D1373" s="37" t="s">
        <v>190</v>
      </c>
      <c r="E1373" s="39">
        <v>337066.31</v>
      </c>
      <c r="F1373" s="39">
        <v>69984562.870000005</v>
      </c>
      <c r="G1373" s="39">
        <v>16494162.08</v>
      </c>
    </row>
    <row r="1374" spans="1:7" ht="10.2">
      <c r="A1374" s="37" t="s">
        <v>227</v>
      </c>
      <c r="B1374" s="37" t="s">
        <v>198</v>
      </c>
      <c r="C1374" s="37" t="s">
        <v>188</v>
      </c>
      <c r="D1374" s="37" t="s">
        <v>189</v>
      </c>
      <c r="E1374" s="39">
        <v>12615.07</v>
      </c>
      <c r="F1374" s="39">
        <v>20133521.48</v>
      </c>
      <c r="G1374" s="39">
        <v>1265573.44</v>
      </c>
    </row>
    <row r="1375" spans="1:7" ht="10.2">
      <c r="A1375" s="37" t="s">
        <v>227</v>
      </c>
      <c r="B1375" s="37" t="s">
        <v>198</v>
      </c>
      <c r="C1375" s="37" t="s">
        <v>188</v>
      </c>
      <c r="D1375" s="37" t="s">
        <v>190</v>
      </c>
      <c r="E1375" s="39">
        <v>337287.55</v>
      </c>
      <c r="F1375" s="39">
        <v>122873611.91</v>
      </c>
      <c r="G1375" s="39">
        <v>21882749.640000001</v>
      </c>
    </row>
    <row r="1376" spans="1:7" ht="10.2">
      <c r="A1376" s="37" t="s">
        <v>227</v>
      </c>
      <c r="B1376" s="37" t="s">
        <v>198</v>
      </c>
      <c r="C1376" s="37" t="s">
        <v>191</v>
      </c>
      <c r="D1376" s="37" t="s">
        <v>189</v>
      </c>
      <c r="E1376" s="39">
        <v>11666.56</v>
      </c>
      <c r="F1376" s="39">
        <v>18602352.300000001</v>
      </c>
      <c r="G1376" s="39">
        <v>1281224.80</v>
      </c>
    </row>
    <row r="1377" spans="1:7" ht="10.2">
      <c r="A1377" s="37" t="s">
        <v>227</v>
      </c>
      <c r="B1377" s="37" t="s">
        <v>198</v>
      </c>
      <c r="C1377" s="37" t="s">
        <v>191</v>
      </c>
      <c r="D1377" s="37" t="s">
        <v>190</v>
      </c>
      <c r="E1377" s="39">
        <v>330705.95</v>
      </c>
      <c r="F1377" s="39">
        <v>88602087.480000004</v>
      </c>
      <c r="G1377" s="39">
        <v>17958576.809999999</v>
      </c>
    </row>
    <row r="1378" spans="1:7" ht="10.2">
      <c r="A1378" s="37" t="s">
        <v>227</v>
      </c>
      <c r="B1378" s="37" t="s">
        <v>199</v>
      </c>
      <c r="C1378" s="37" t="s">
        <v>188</v>
      </c>
      <c r="D1378" s="37" t="s">
        <v>189</v>
      </c>
      <c r="E1378" s="39">
        <v>13650.88</v>
      </c>
      <c r="F1378" s="39">
        <v>25866458.359999999</v>
      </c>
      <c r="G1378" s="39">
        <v>1366297.95</v>
      </c>
    </row>
    <row r="1379" spans="1:7" ht="10.2">
      <c r="A1379" s="37" t="s">
        <v>227</v>
      </c>
      <c r="B1379" s="37" t="s">
        <v>199</v>
      </c>
      <c r="C1379" s="37" t="s">
        <v>188</v>
      </c>
      <c r="D1379" s="37" t="s">
        <v>190</v>
      </c>
      <c r="E1379" s="39">
        <v>316707.89</v>
      </c>
      <c r="F1379" s="39">
        <v>128387357.29000001</v>
      </c>
      <c r="G1379" s="39">
        <v>20322017.809999999</v>
      </c>
    </row>
    <row r="1380" spans="1:7" ht="10.2">
      <c r="A1380" s="37" t="s">
        <v>227</v>
      </c>
      <c r="B1380" s="37" t="s">
        <v>199</v>
      </c>
      <c r="C1380" s="37" t="s">
        <v>191</v>
      </c>
      <c r="D1380" s="37" t="s">
        <v>189</v>
      </c>
      <c r="E1380" s="39">
        <v>16549.85</v>
      </c>
      <c r="F1380" s="39">
        <v>30457061.25</v>
      </c>
      <c r="G1380" s="39">
        <v>1814960.25</v>
      </c>
    </row>
    <row r="1381" spans="1:7" ht="10.2">
      <c r="A1381" s="37" t="s">
        <v>227</v>
      </c>
      <c r="B1381" s="37" t="s">
        <v>199</v>
      </c>
      <c r="C1381" s="37" t="s">
        <v>191</v>
      </c>
      <c r="D1381" s="37" t="s">
        <v>190</v>
      </c>
      <c r="E1381" s="39">
        <v>311450.48</v>
      </c>
      <c r="F1381" s="39">
        <v>110251304.28</v>
      </c>
      <c r="G1381" s="39">
        <v>19058469.48</v>
      </c>
    </row>
    <row r="1382" spans="1:7" ht="10.2">
      <c r="A1382" s="37" t="s">
        <v>227</v>
      </c>
      <c r="B1382" s="37" t="s">
        <v>200</v>
      </c>
      <c r="C1382" s="37" t="s">
        <v>188</v>
      </c>
      <c r="D1382" s="37" t="s">
        <v>189</v>
      </c>
      <c r="E1382" s="39">
        <v>14660.84</v>
      </c>
      <c r="F1382" s="39">
        <v>30814474.899999999</v>
      </c>
      <c r="G1382" s="39">
        <v>1468496.34</v>
      </c>
    </row>
    <row r="1383" spans="1:7" ht="10.2">
      <c r="A1383" s="37" t="s">
        <v>227</v>
      </c>
      <c r="B1383" s="37" t="s">
        <v>200</v>
      </c>
      <c r="C1383" s="37" t="s">
        <v>188</v>
      </c>
      <c r="D1383" s="37" t="s">
        <v>190</v>
      </c>
      <c r="E1383" s="39">
        <v>248232.44</v>
      </c>
      <c r="F1383" s="39">
        <v>110923503.98</v>
      </c>
      <c r="G1383" s="39">
        <v>15901395.380000001</v>
      </c>
    </row>
    <row r="1384" spans="1:7" ht="10.2">
      <c r="A1384" s="37" t="s">
        <v>227</v>
      </c>
      <c r="B1384" s="37" t="s">
        <v>200</v>
      </c>
      <c r="C1384" s="37" t="s">
        <v>191</v>
      </c>
      <c r="D1384" s="37" t="s">
        <v>189</v>
      </c>
      <c r="E1384" s="39">
        <v>18526.46</v>
      </c>
      <c r="F1384" s="39">
        <v>39083637.219999999</v>
      </c>
      <c r="G1384" s="39">
        <v>2052217.85</v>
      </c>
    </row>
    <row r="1385" spans="1:7" ht="10.2">
      <c r="A1385" s="37" t="s">
        <v>227</v>
      </c>
      <c r="B1385" s="37" t="s">
        <v>200</v>
      </c>
      <c r="C1385" s="37" t="s">
        <v>191</v>
      </c>
      <c r="D1385" s="37" t="s">
        <v>190</v>
      </c>
      <c r="E1385" s="39">
        <v>236777.61</v>
      </c>
      <c r="F1385" s="39">
        <v>108852976.06999999</v>
      </c>
      <c r="G1385" s="39">
        <v>15743562.32</v>
      </c>
    </row>
    <row r="1386" spans="1:7" ht="10.2">
      <c r="A1386" s="37" t="s">
        <v>227</v>
      </c>
      <c r="B1386" s="37" t="s">
        <v>201</v>
      </c>
      <c r="C1386" s="37" t="s">
        <v>188</v>
      </c>
      <c r="D1386" s="37" t="s">
        <v>189</v>
      </c>
      <c r="E1386" s="39">
        <v>17008.54</v>
      </c>
      <c r="F1386" s="39">
        <v>36372267.560000002</v>
      </c>
      <c r="G1386" s="39">
        <v>1718088.27</v>
      </c>
    </row>
    <row r="1387" spans="1:7" ht="10.2">
      <c r="A1387" s="37" t="s">
        <v>227</v>
      </c>
      <c r="B1387" s="37" t="s">
        <v>201</v>
      </c>
      <c r="C1387" s="37" t="s">
        <v>188</v>
      </c>
      <c r="D1387" s="37" t="s">
        <v>190</v>
      </c>
      <c r="E1387" s="39">
        <v>198937.23</v>
      </c>
      <c r="F1387" s="39">
        <v>108862505.65000001</v>
      </c>
      <c r="G1387" s="39">
        <v>13370208.289999999</v>
      </c>
    </row>
    <row r="1388" spans="1:7" ht="10.2">
      <c r="A1388" s="37" t="s">
        <v>227</v>
      </c>
      <c r="B1388" s="37" t="s">
        <v>201</v>
      </c>
      <c r="C1388" s="37" t="s">
        <v>191</v>
      </c>
      <c r="D1388" s="37" t="s">
        <v>189</v>
      </c>
      <c r="E1388" s="39">
        <v>19646.78</v>
      </c>
      <c r="F1388" s="39">
        <v>40507313.390000001</v>
      </c>
      <c r="G1388" s="39">
        <v>2073254.45</v>
      </c>
    </row>
    <row r="1389" spans="1:7" ht="10.2">
      <c r="A1389" s="37" t="s">
        <v>227</v>
      </c>
      <c r="B1389" s="37" t="s">
        <v>201</v>
      </c>
      <c r="C1389" s="37" t="s">
        <v>191</v>
      </c>
      <c r="D1389" s="37" t="s">
        <v>190</v>
      </c>
      <c r="E1389" s="39">
        <v>171135.39</v>
      </c>
      <c r="F1389" s="39">
        <v>98168058.359999999</v>
      </c>
      <c r="G1389" s="39">
        <v>11967678.470000001</v>
      </c>
    </row>
    <row r="1390" spans="1:7" ht="10.2">
      <c r="A1390" s="37" t="s">
        <v>227</v>
      </c>
      <c r="B1390" s="37" t="s">
        <v>202</v>
      </c>
      <c r="C1390" s="37" t="s">
        <v>188</v>
      </c>
      <c r="D1390" s="37" t="s">
        <v>189</v>
      </c>
      <c r="E1390" s="39">
        <v>22469.95</v>
      </c>
      <c r="F1390" s="39">
        <v>46482542.189999998</v>
      </c>
      <c r="G1390" s="39">
        <v>2245091.59</v>
      </c>
    </row>
    <row r="1391" spans="1:7" ht="10.2">
      <c r="A1391" s="37" t="s">
        <v>227</v>
      </c>
      <c r="B1391" s="37" t="s">
        <v>202</v>
      </c>
      <c r="C1391" s="37" t="s">
        <v>188</v>
      </c>
      <c r="D1391" s="37" t="s">
        <v>190</v>
      </c>
      <c r="E1391" s="39">
        <v>193256.47</v>
      </c>
      <c r="F1391" s="39">
        <v>125093277.26000001</v>
      </c>
      <c r="G1391" s="39">
        <v>13733556.470000001</v>
      </c>
    </row>
    <row r="1392" spans="1:7" ht="10.2">
      <c r="A1392" s="37" t="s">
        <v>227</v>
      </c>
      <c r="B1392" s="37" t="s">
        <v>202</v>
      </c>
      <c r="C1392" s="37" t="s">
        <v>191</v>
      </c>
      <c r="D1392" s="37" t="s">
        <v>189</v>
      </c>
      <c r="E1392" s="39">
        <v>22844.87</v>
      </c>
      <c r="F1392" s="39">
        <v>51894730.119999997</v>
      </c>
      <c r="G1392" s="39">
        <v>2416368.64</v>
      </c>
    </row>
    <row r="1393" spans="1:7" ht="10.2">
      <c r="A1393" s="37" t="s">
        <v>227</v>
      </c>
      <c r="B1393" s="37" t="s">
        <v>202</v>
      </c>
      <c r="C1393" s="37" t="s">
        <v>191</v>
      </c>
      <c r="D1393" s="37" t="s">
        <v>190</v>
      </c>
      <c r="E1393" s="39">
        <v>152341.66</v>
      </c>
      <c r="F1393" s="39">
        <v>106034881.02</v>
      </c>
      <c r="G1393" s="39">
        <v>11562888.83</v>
      </c>
    </row>
    <row r="1394" spans="1:7" ht="10.2">
      <c r="A1394" s="37" t="s">
        <v>227</v>
      </c>
      <c r="B1394" s="37" t="s">
        <v>203</v>
      </c>
      <c r="C1394" s="37" t="s">
        <v>188</v>
      </c>
      <c r="D1394" s="37" t="s">
        <v>189</v>
      </c>
      <c r="E1394" s="39">
        <v>26621.18</v>
      </c>
      <c r="F1394" s="39">
        <v>60624863.689999998</v>
      </c>
      <c r="G1394" s="39">
        <v>2743672.01</v>
      </c>
    </row>
    <row r="1395" spans="1:7" ht="10.2">
      <c r="A1395" s="37" t="s">
        <v>227</v>
      </c>
      <c r="B1395" s="37" t="s">
        <v>203</v>
      </c>
      <c r="C1395" s="37" t="s">
        <v>188</v>
      </c>
      <c r="D1395" s="37" t="s">
        <v>190</v>
      </c>
      <c r="E1395" s="39">
        <v>156550.64</v>
      </c>
      <c r="F1395" s="39">
        <v>116184815.66</v>
      </c>
      <c r="G1395" s="39">
        <v>11708235.77</v>
      </c>
    </row>
    <row r="1396" spans="1:7" ht="10.2">
      <c r="A1396" s="37" t="s">
        <v>227</v>
      </c>
      <c r="B1396" s="37" t="s">
        <v>203</v>
      </c>
      <c r="C1396" s="37" t="s">
        <v>191</v>
      </c>
      <c r="D1396" s="37" t="s">
        <v>189</v>
      </c>
      <c r="E1396" s="39">
        <v>23555.78</v>
      </c>
      <c r="F1396" s="39">
        <v>57517774.289999999</v>
      </c>
      <c r="G1396" s="39">
        <v>2614989.63</v>
      </c>
    </row>
    <row r="1397" spans="1:7" ht="10.2">
      <c r="A1397" s="37" t="s">
        <v>227</v>
      </c>
      <c r="B1397" s="37" t="s">
        <v>203</v>
      </c>
      <c r="C1397" s="37" t="s">
        <v>191</v>
      </c>
      <c r="D1397" s="37" t="s">
        <v>190</v>
      </c>
      <c r="E1397" s="39">
        <v>120307.49</v>
      </c>
      <c r="F1397" s="39">
        <v>102463725.63</v>
      </c>
      <c r="G1397" s="39">
        <v>9579025.3800000008</v>
      </c>
    </row>
    <row r="1398" spans="1:7" ht="10.2">
      <c r="A1398" s="37" t="s">
        <v>227</v>
      </c>
      <c r="B1398" s="37" t="s">
        <v>204</v>
      </c>
      <c r="C1398" s="37" t="s">
        <v>188</v>
      </c>
      <c r="D1398" s="37" t="s">
        <v>189</v>
      </c>
      <c r="E1398" s="39">
        <v>26787.09</v>
      </c>
      <c r="F1398" s="39">
        <v>64439788.159999996</v>
      </c>
      <c r="G1398" s="39">
        <v>2758326.92</v>
      </c>
    </row>
    <row r="1399" spans="1:7" ht="10.2">
      <c r="A1399" s="37" t="s">
        <v>227</v>
      </c>
      <c r="B1399" s="37" t="s">
        <v>204</v>
      </c>
      <c r="C1399" s="37" t="s">
        <v>188</v>
      </c>
      <c r="D1399" s="37" t="s">
        <v>190</v>
      </c>
      <c r="E1399" s="39">
        <v>97634.87</v>
      </c>
      <c r="F1399" s="39">
        <v>85320429.069999993</v>
      </c>
      <c r="G1399" s="39">
        <v>7688190.21</v>
      </c>
    </row>
    <row r="1400" spans="1:7" ht="10.2">
      <c r="A1400" s="37" t="s">
        <v>227</v>
      </c>
      <c r="B1400" s="37" t="s">
        <v>204</v>
      </c>
      <c r="C1400" s="37" t="s">
        <v>191</v>
      </c>
      <c r="D1400" s="37" t="s">
        <v>189</v>
      </c>
      <c r="E1400" s="39">
        <v>17404.42</v>
      </c>
      <c r="F1400" s="39">
        <v>46053391.890000001</v>
      </c>
      <c r="G1400" s="39">
        <v>1986194.89</v>
      </c>
    </row>
    <row r="1401" spans="1:7" ht="10.2">
      <c r="A1401" s="37" t="s">
        <v>227</v>
      </c>
      <c r="B1401" s="37" t="s">
        <v>204</v>
      </c>
      <c r="C1401" s="37" t="s">
        <v>191</v>
      </c>
      <c r="D1401" s="37" t="s">
        <v>190</v>
      </c>
      <c r="E1401" s="39">
        <v>67806.80</v>
      </c>
      <c r="F1401" s="39">
        <v>67651110.079999998</v>
      </c>
      <c r="G1401" s="39">
        <v>5784235.9500000002</v>
      </c>
    </row>
    <row r="1402" spans="1:7" ht="10.2">
      <c r="A1402" s="37" t="s">
        <v>227</v>
      </c>
      <c r="B1402" s="37" t="s">
        <v>205</v>
      </c>
      <c r="C1402" s="37" t="s">
        <v>188</v>
      </c>
      <c r="D1402" s="37" t="s">
        <v>189</v>
      </c>
      <c r="E1402" s="39">
        <v>28388.90</v>
      </c>
      <c r="F1402" s="39">
        <v>76992026.530000001</v>
      </c>
      <c r="G1402" s="39">
        <v>3067593.23</v>
      </c>
    </row>
    <row r="1403" spans="1:7" ht="10.2">
      <c r="A1403" s="37" t="s">
        <v>227</v>
      </c>
      <c r="B1403" s="37" t="s">
        <v>205</v>
      </c>
      <c r="C1403" s="37" t="s">
        <v>188</v>
      </c>
      <c r="D1403" s="37" t="s">
        <v>190</v>
      </c>
      <c r="E1403" s="39">
        <v>60473.30</v>
      </c>
      <c r="F1403" s="39">
        <v>64727575.560000002</v>
      </c>
      <c r="G1403" s="39">
        <v>5102662.71</v>
      </c>
    </row>
    <row r="1404" spans="1:7" ht="10.2">
      <c r="A1404" s="37" t="s">
        <v>227</v>
      </c>
      <c r="B1404" s="37" t="s">
        <v>205</v>
      </c>
      <c r="C1404" s="37" t="s">
        <v>191</v>
      </c>
      <c r="D1404" s="37" t="s">
        <v>189</v>
      </c>
      <c r="E1404" s="39">
        <v>13119.61</v>
      </c>
      <c r="F1404" s="39">
        <v>34958197.990000002</v>
      </c>
      <c r="G1404" s="39">
        <v>1517892.21</v>
      </c>
    </row>
    <row r="1405" spans="1:7" ht="10.2">
      <c r="A1405" s="37" t="s">
        <v>227</v>
      </c>
      <c r="B1405" s="37" t="s">
        <v>205</v>
      </c>
      <c r="C1405" s="37" t="s">
        <v>191</v>
      </c>
      <c r="D1405" s="37" t="s">
        <v>190</v>
      </c>
      <c r="E1405" s="39">
        <v>36964.56</v>
      </c>
      <c r="F1405" s="39">
        <v>40342122.130000003</v>
      </c>
      <c r="G1405" s="39">
        <v>3313741.80</v>
      </c>
    </row>
    <row r="1406" spans="1:7" ht="10.2">
      <c r="A1406" s="37" t="s">
        <v>227</v>
      </c>
      <c r="B1406" s="37" t="s">
        <v>206</v>
      </c>
      <c r="C1406" s="37" t="s">
        <v>188</v>
      </c>
      <c r="D1406" s="37" t="s">
        <v>189</v>
      </c>
      <c r="E1406" s="39">
        <v>28337.30</v>
      </c>
      <c r="F1406" s="39">
        <v>86873664.129999995</v>
      </c>
      <c r="G1406" s="39">
        <v>3162774.66</v>
      </c>
    </row>
    <row r="1407" spans="1:7" ht="10.2">
      <c r="A1407" s="37" t="s">
        <v>227</v>
      </c>
      <c r="B1407" s="37" t="s">
        <v>206</v>
      </c>
      <c r="C1407" s="37" t="s">
        <v>188</v>
      </c>
      <c r="D1407" s="37" t="s">
        <v>190</v>
      </c>
      <c r="E1407" s="39">
        <v>33053.40</v>
      </c>
      <c r="F1407" s="39">
        <v>44380219.549999997</v>
      </c>
      <c r="G1407" s="39">
        <v>3027621.80</v>
      </c>
    </row>
    <row r="1408" spans="1:7" ht="10.2">
      <c r="A1408" s="37" t="s">
        <v>227</v>
      </c>
      <c r="B1408" s="37" t="s">
        <v>206</v>
      </c>
      <c r="C1408" s="37" t="s">
        <v>191</v>
      </c>
      <c r="D1408" s="37" t="s">
        <v>189</v>
      </c>
      <c r="E1408" s="39">
        <v>8244.17</v>
      </c>
      <c r="F1408" s="39">
        <v>24716148.52</v>
      </c>
      <c r="G1408" s="39">
        <v>1033717.38</v>
      </c>
    </row>
    <row r="1409" spans="1:7" ht="10.2">
      <c r="A1409" s="37" t="s">
        <v>227</v>
      </c>
      <c r="B1409" s="37" t="s">
        <v>206</v>
      </c>
      <c r="C1409" s="37" t="s">
        <v>191</v>
      </c>
      <c r="D1409" s="37" t="s">
        <v>190</v>
      </c>
      <c r="E1409" s="39">
        <v>14815.19</v>
      </c>
      <c r="F1409" s="39">
        <v>18758607.199999999</v>
      </c>
      <c r="G1409" s="39">
        <v>1415064.97</v>
      </c>
    </row>
    <row r="1410" spans="1:7" ht="10.2">
      <c r="A1410" s="37" t="s">
        <v>228</v>
      </c>
      <c r="B1410" s="37" t="s">
        <v>187</v>
      </c>
      <c r="C1410" s="37" t="s">
        <v>188</v>
      </c>
      <c r="D1410" s="37" t="s">
        <v>189</v>
      </c>
      <c r="E1410" s="39">
        <v>4996.91</v>
      </c>
      <c r="F1410" s="39">
        <v>3072851.41</v>
      </c>
      <c r="G1410" s="39">
        <v>93201.95</v>
      </c>
    </row>
    <row r="1411" spans="1:7" ht="10.2">
      <c r="A1411" s="37" t="s">
        <v>228</v>
      </c>
      <c r="B1411" s="37" t="s">
        <v>187</v>
      </c>
      <c r="C1411" s="37" t="s">
        <v>188</v>
      </c>
      <c r="D1411" s="37" t="s">
        <v>190</v>
      </c>
      <c r="E1411" s="39">
        <v>357929.68</v>
      </c>
      <c r="F1411" s="39">
        <v>34242131.060000002</v>
      </c>
      <c r="G1411" s="39">
        <v>3038790.92</v>
      </c>
    </row>
    <row r="1412" spans="1:7" ht="10.2">
      <c r="A1412" s="37" t="s">
        <v>228</v>
      </c>
      <c r="B1412" s="37" t="s">
        <v>187</v>
      </c>
      <c r="C1412" s="37" t="s">
        <v>191</v>
      </c>
      <c r="D1412" s="37" t="s">
        <v>189</v>
      </c>
      <c r="E1412" s="39">
        <v>4807.72</v>
      </c>
      <c r="F1412" s="39">
        <v>2402143.77</v>
      </c>
      <c r="G1412" s="39">
        <v>80368.48</v>
      </c>
    </row>
    <row r="1413" spans="1:7" ht="10.2">
      <c r="A1413" s="37" t="s">
        <v>228</v>
      </c>
      <c r="B1413" s="37" t="s">
        <v>187</v>
      </c>
      <c r="C1413" s="37" t="s">
        <v>191</v>
      </c>
      <c r="D1413" s="37" t="s">
        <v>190</v>
      </c>
      <c r="E1413" s="39">
        <v>375299.05</v>
      </c>
      <c r="F1413" s="39">
        <v>34432388.219999999</v>
      </c>
      <c r="G1413" s="39">
        <v>3159147.99</v>
      </c>
    </row>
    <row r="1414" spans="1:7" ht="10.2">
      <c r="A1414" s="37" t="s">
        <v>228</v>
      </c>
      <c r="B1414" s="37" t="s">
        <v>192</v>
      </c>
      <c r="C1414" s="37" t="s">
        <v>188</v>
      </c>
      <c r="D1414" s="37" t="s">
        <v>189</v>
      </c>
      <c r="E1414" s="39">
        <v>2666.02</v>
      </c>
      <c r="F1414" s="39">
        <v>2543463.40</v>
      </c>
      <c r="G1414" s="39">
        <v>210034.06</v>
      </c>
    </row>
    <row r="1415" spans="1:7" ht="10.2">
      <c r="A1415" s="37" t="s">
        <v>228</v>
      </c>
      <c r="B1415" s="37" t="s">
        <v>192</v>
      </c>
      <c r="C1415" s="37" t="s">
        <v>188</v>
      </c>
      <c r="D1415" s="37" t="s">
        <v>190</v>
      </c>
      <c r="E1415" s="39">
        <v>153200.16</v>
      </c>
      <c r="F1415" s="39">
        <v>24769783.949999999</v>
      </c>
      <c r="G1415" s="39">
        <v>6523963.6799999997</v>
      </c>
    </row>
    <row r="1416" spans="1:7" ht="10.2">
      <c r="A1416" s="37" t="s">
        <v>228</v>
      </c>
      <c r="B1416" s="37" t="s">
        <v>192</v>
      </c>
      <c r="C1416" s="37" t="s">
        <v>191</v>
      </c>
      <c r="D1416" s="37" t="s">
        <v>189</v>
      </c>
      <c r="E1416" s="39">
        <v>2152.25</v>
      </c>
      <c r="F1416" s="39">
        <v>1741261.17</v>
      </c>
      <c r="G1416" s="39">
        <v>166263.34</v>
      </c>
    </row>
    <row r="1417" spans="1:7" ht="10.2">
      <c r="A1417" s="37" t="s">
        <v>228</v>
      </c>
      <c r="B1417" s="37" t="s">
        <v>192</v>
      </c>
      <c r="C1417" s="37" t="s">
        <v>191</v>
      </c>
      <c r="D1417" s="37" t="s">
        <v>190</v>
      </c>
      <c r="E1417" s="39">
        <v>159257.41</v>
      </c>
      <c r="F1417" s="39">
        <v>15100517.970000001</v>
      </c>
      <c r="G1417" s="39">
        <v>4517015.58</v>
      </c>
    </row>
    <row r="1418" spans="1:7" ht="10.2">
      <c r="A1418" s="37" t="s">
        <v>228</v>
      </c>
      <c r="B1418" s="37" t="s">
        <v>193</v>
      </c>
      <c r="C1418" s="37" t="s">
        <v>188</v>
      </c>
      <c r="D1418" s="37" t="s">
        <v>189</v>
      </c>
      <c r="E1418" s="39">
        <v>2263.81</v>
      </c>
      <c r="F1418" s="39">
        <v>2606636.36</v>
      </c>
      <c r="G1418" s="39">
        <v>184925.15</v>
      </c>
    </row>
    <row r="1419" spans="1:7" ht="10.2">
      <c r="A1419" s="37" t="s">
        <v>228</v>
      </c>
      <c r="B1419" s="37" t="s">
        <v>193</v>
      </c>
      <c r="C1419" s="37" t="s">
        <v>188</v>
      </c>
      <c r="D1419" s="37" t="s">
        <v>190</v>
      </c>
      <c r="E1419" s="39">
        <v>135302.44</v>
      </c>
      <c r="F1419" s="39">
        <v>29701809.309999999</v>
      </c>
      <c r="G1419" s="39">
        <v>6079939.6299999999</v>
      </c>
    </row>
    <row r="1420" spans="1:7" ht="10.2">
      <c r="A1420" s="37" t="s">
        <v>228</v>
      </c>
      <c r="B1420" s="37" t="s">
        <v>193</v>
      </c>
      <c r="C1420" s="37" t="s">
        <v>191</v>
      </c>
      <c r="D1420" s="37" t="s">
        <v>189</v>
      </c>
      <c r="E1420" s="39">
        <v>1968.38</v>
      </c>
      <c r="F1420" s="39">
        <v>2035365.11</v>
      </c>
      <c r="G1420" s="39">
        <v>166905.52</v>
      </c>
    </row>
    <row r="1421" spans="1:7" ht="10.2">
      <c r="A1421" s="37" t="s">
        <v>228</v>
      </c>
      <c r="B1421" s="37" t="s">
        <v>193</v>
      </c>
      <c r="C1421" s="37" t="s">
        <v>191</v>
      </c>
      <c r="D1421" s="37" t="s">
        <v>190</v>
      </c>
      <c r="E1421" s="39">
        <v>144679.97</v>
      </c>
      <c r="F1421" s="39">
        <v>11972281.220000001</v>
      </c>
      <c r="G1421" s="39">
        <v>3886255.40</v>
      </c>
    </row>
    <row r="1422" spans="1:7" ht="10.2">
      <c r="A1422" s="37" t="s">
        <v>228</v>
      </c>
      <c r="B1422" s="37" t="s">
        <v>194</v>
      </c>
      <c r="C1422" s="37" t="s">
        <v>188</v>
      </c>
      <c r="D1422" s="37" t="s">
        <v>189</v>
      </c>
      <c r="E1422" s="39">
        <v>2849.55</v>
      </c>
      <c r="F1422" s="39">
        <v>2526770.97</v>
      </c>
      <c r="G1422" s="39">
        <v>214490.65</v>
      </c>
    </row>
    <row r="1423" spans="1:7" ht="10.2">
      <c r="A1423" s="37" t="s">
        <v>228</v>
      </c>
      <c r="B1423" s="37" t="s">
        <v>194</v>
      </c>
      <c r="C1423" s="37" t="s">
        <v>188</v>
      </c>
      <c r="D1423" s="37" t="s">
        <v>190</v>
      </c>
      <c r="E1423" s="39">
        <v>142017.16</v>
      </c>
      <c r="F1423" s="39">
        <v>36488870.399999999</v>
      </c>
      <c r="G1423" s="39">
        <v>6807058.6900000004</v>
      </c>
    </row>
    <row r="1424" spans="1:7" ht="10.2">
      <c r="A1424" s="37" t="s">
        <v>228</v>
      </c>
      <c r="B1424" s="37" t="s">
        <v>194</v>
      </c>
      <c r="C1424" s="37" t="s">
        <v>191</v>
      </c>
      <c r="D1424" s="37" t="s">
        <v>189</v>
      </c>
      <c r="E1424" s="39">
        <v>2296.12</v>
      </c>
      <c r="F1424" s="39">
        <v>2121209.58</v>
      </c>
      <c r="G1424" s="39">
        <v>201995.26</v>
      </c>
    </row>
    <row r="1425" spans="1:7" ht="10.2">
      <c r="A1425" s="37" t="s">
        <v>228</v>
      </c>
      <c r="B1425" s="37" t="s">
        <v>194</v>
      </c>
      <c r="C1425" s="37" t="s">
        <v>191</v>
      </c>
      <c r="D1425" s="37" t="s">
        <v>190</v>
      </c>
      <c r="E1425" s="39">
        <v>150765.78</v>
      </c>
      <c r="F1425" s="39">
        <v>14650377.59</v>
      </c>
      <c r="G1425" s="39">
        <v>4513527.35</v>
      </c>
    </row>
    <row r="1426" spans="1:7" ht="10.2">
      <c r="A1426" s="37" t="s">
        <v>228</v>
      </c>
      <c r="B1426" s="37" t="s">
        <v>195</v>
      </c>
      <c r="C1426" s="37" t="s">
        <v>188</v>
      </c>
      <c r="D1426" s="37" t="s">
        <v>189</v>
      </c>
      <c r="E1426" s="39">
        <v>3132.94</v>
      </c>
      <c r="F1426" s="39">
        <v>2720293.76</v>
      </c>
      <c r="G1426" s="39">
        <v>256660.07</v>
      </c>
    </row>
    <row r="1427" spans="1:7" ht="10.2">
      <c r="A1427" s="37" t="s">
        <v>228</v>
      </c>
      <c r="B1427" s="37" t="s">
        <v>195</v>
      </c>
      <c r="C1427" s="37" t="s">
        <v>188</v>
      </c>
      <c r="D1427" s="37" t="s">
        <v>190</v>
      </c>
      <c r="E1427" s="39">
        <v>134745.75</v>
      </c>
      <c r="F1427" s="39">
        <v>31606579.48</v>
      </c>
      <c r="G1427" s="39">
        <v>6819072.0300000003</v>
      </c>
    </row>
    <row r="1428" spans="1:7" ht="10.2">
      <c r="A1428" s="37" t="s">
        <v>228</v>
      </c>
      <c r="B1428" s="37" t="s">
        <v>195</v>
      </c>
      <c r="C1428" s="37" t="s">
        <v>191</v>
      </c>
      <c r="D1428" s="37" t="s">
        <v>189</v>
      </c>
      <c r="E1428" s="39">
        <v>2326.68</v>
      </c>
      <c r="F1428" s="39">
        <v>2654931.45</v>
      </c>
      <c r="G1428" s="39">
        <v>209954.97</v>
      </c>
    </row>
    <row r="1429" spans="1:7" ht="10.2">
      <c r="A1429" s="37" t="s">
        <v>228</v>
      </c>
      <c r="B1429" s="37" t="s">
        <v>195</v>
      </c>
      <c r="C1429" s="37" t="s">
        <v>191</v>
      </c>
      <c r="D1429" s="37" t="s">
        <v>190</v>
      </c>
      <c r="E1429" s="39">
        <v>144221.68</v>
      </c>
      <c r="F1429" s="39">
        <v>16225466.35</v>
      </c>
      <c r="G1429" s="39">
        <v>4885406.48</v>
      </c>
    </row>
    <row r="1430" spans="1:7" ht="10.2">
      <c r="A1430" s="37" t="s">
        <v>228</v>
      </c>
      <c r="B1430" s="37" t="s">
        <v>196</v>
      </c>
      <c r="C1430" s="37" t="s">
        <v>188</v>
      </c>
      <c r="D1430" s="37" t="s">
        <v>189</v>
      </c>
      <c r="E1430" s="39">
        <v>3221.14</v>
      </c>
      <c r="F1430" s="39">
        <v>4243027.51</v>
      </c>
      <c r="G1430" s="39">
        <v>297407.02</v>
      </c>
    </row>
    <row r="1431" spans="1:7" ht="10.2">
      <c r="A1431" s="37" t="s">
        <v>228</v>
      </c>
      <c r="B1431" s="37" t="s">
        <v>196</v>
      </c>
      <c r="C1431" s="37" t="s">
        <v>188</v>
      </c>
      <c r="D1431" s="37" t="s">
        <v>190</v>
      </c>
      <c r="E1431" s="39">
        <v>131012.12</v>
      </c>
      <c r="F1431" s="39">
        <v>30882200.899999999</v>
      </c>
      <c r="G1431" s="39">
        <v>6958810.75</v>
      </c>
    </row>
    <row r="1432" spans="1:7" ht="10.2">
      <c r="A1432" s="37" t="s">
        <v>228</v>
      </c>
      <c r="B1432" s="37" t="s">
        <v>196</v>
      </c>
      <c r="C1432" s="37" t="s">
        <v>191</v>
      </c>
      <c r="D1432" s="37" t="s">
        <v>189</v>
      </c>
      <c r="E1432" s="39">
        <v>2934.79</v>
      </c>
      <c r="F1432" s="39">
        <v>2879465.85</v>
      </c>
      <c r="G1432" s="39">
        <v>246996.08</v>
      </c>
    </row>
    <row r="1433" spans="1:7" ht="10.2">
      <c r="A1433" s="37" t="s">
        <v>228</v>
      </c>
      <c r="B1433" s="37" t="s">
        <v>196</v>
      </c>
      <c r="C1433" s="37" t="s">
        <v>191</v>
      </c>
      <c r="D1433" s="37" t="s">
        <v>190</v>
      </c>
      <c r="E1433" s="39">
        <v>136529.37</v>
      </c>
      <c r="F1433" s="39">
        <v>18573340.059999999</v>
      </c>
      <c r="G1433" s="39">
        <v>5224703.36</v>
      </c>
    </row>
    <row r="1434" spans="1:7" ht="10.2">
      <c r="A1434" s="37" t="s">
        <v>228</v>
      </c>
      <c r="B1434" s="37" t="s">
        <v>197</v>
      </c>
      <c r="C1434" s="37" t="s">
        <v>188</v>
      </c>
      <c r="D1434" s="37" t="s">
        <v>189</v>
      </c>
      <c r="E1434" s="39">
        <v>4656.63</v>
      </c>
      <c r="F1434" s="39">
        <v>5575604.8300000001</v>
      </c>
      <c r="G1434" s="39">
        <v>412686.59</v>
      </c>
    </row>
    <row r="1435" spans="1:7" ht="10.2">
      <c r="A1435" s="37" t="s">
        <v>228</v>
      </c>
      <c r="B1435" s="37" t="s">
        <v>197</v>
      </c>
      <c r="C1435" s="37" t="s">
        <v>188</v>
      </c>
      <c r="D1435" s="37" t="s">
        <v>190</v>
      </c>
      <c r="E1435" s="39">
        <v>136726.46</v>
      </c>
      <c r="F1435" s="39">
        <v>33736527.640000001</v>
      </c>
      <c r="G1435" s="39">
        <v>7354138.79</v>
      </c>
    </row>
    <row r="1436" spans="1:7" ht="10.2">
      <c r="A1436" s="37" t="s">
        <v>228</v>
      </c>
      <c r="B1436" s="37" t="s">
        <v>197</v>
      </c>
      <c r="C1436" s="37" t="s">
        <v>191</v>
      </c>
      <c r="D1436" s="37" t="s">
        <v>189</v>
      </c>
      <c r="E1436" s="39">
        <v>3929.50</v>
      </c>
      <c r="F1436" s="39">
        <v>4801281.69</v>
      </c>
      <c r="G1436" s="39">
        <v>344998.35</v>
      </c>
    </row>
    <row r="1437" spans="1:7" ht="10.2">
      <c r="A1437" s="37" t="s">
        <v>228</v>
      </c>
      <c r="B1437" s="37" t="s">
        <v>197</v>
      </c>
      <c r="C1437" s="37" t="s">
        <v>191</v>
      </c>
      <c r="D1437" s="37" t="s">
        <v>190</v>
      </c>
      <c r="E1437" s="39">
        <v>142198.21</v>
      </c>
      <c r="F1437" s="39">
        <v>26256436.82</v>
      </c>
      <c r="G1437" s="39">
        <v>6084156.25</v>
      </c>
    </row>
    <row r="1438" spans="1:7" ht="10.2">
      <c r="A1438" s="37" t="s">
        <v>228</v>
      </c>
      <c r="B1438" s="37" t="s">
        <v>198</v>
      </c>
      <c r="C1438" s="37" t="s">
        <v>188</v>
      </c>
      <c r="D1438" s="37" t="s">
        <v>189</v>
      </c>
      <c r="E1438" s="39">
        <v>6161.08</v>
      </c>
      <c r="F1438" s="39">
        <v>9220736.8900000006</v>
      </c>
      <c r="G1438" s="39">
        <v>544791.97</v>
      </c>
    </row>
    <row r="1439" spans="1:7" ht="10.2">
      <c r="A1439" s="37" t="s">
        <v>228</v>
      </c>
      <c r="B1439" s="37" t="s">
        <v>198</v>
      </c>
      <c r="C1439" s="37" t="s">
        <v>188</v>
      </c>
      <c r="D1439" s="37" t="s">
        <v>190</v>
      </c>
      <c r="E1439" s="39">
        <v>150902.27</v>
      </c>
      <c r="F1439" s="39">
        <v>45141187.890000001</v>
      </c>
      <c r="G1439" s="39">
        <v>8286285.5</v>
      </c>
    </row>
    <row r="1440" spans="1:7" ht="10.2">
      <c r="A1440" s="37" t="s">
        <v>228</v>
      </c>
      <c r="B1440" s="37" t="s">
        <v>198</v>
      </c>
      <c r="C1440" s="37" t="s">
        <v>191</v>
      </c>
      <c r="D1440" s="37" t="s">
        <v>189</v>
      </c>
      <c r="E1440" s="39">
        <v>6183.54</v>
      </c>
      <c r="F1440" s="39">
        <v>7634711.3899999997</v>
      </c>
      <c r="G1440" s="39">
        <v>527578.66</v>
      </c>
    </row>
    <row r="1441" spans="1:7" ht="10.2">
      <c r="A1441" s="37" t="s">
        <v>228</v>
      </c>
      <c r="B1441" s="37" t="s">
        <v>198</v>
      </c>
      <c r="C1441" s="37" t="s">
        <v>191</v>
      </c>
      <c r="D1441" s="37" t="s">
        <v>190</v>
      </c>
      <c r="E1441" s="39">
        <v>152955.17</v>
      </c>
      <c r="F1441" s="39">
        <v>34492496.869999997</v>
      </c>
      <c r="G1441" s="39">
        <v>7307280.04</v>
      </c>
    </row>
    <row r="1442" spans="1:7" ht="10.2">
      <c r="A1442" s="37" t="s">
        <v>228</v>
      </c>
      <c r="B1442" s="37" t="s">
        <v>199</v>
      </c>
      <c r="C1442" s="37" t="s">
        <v>188</v>
      </c>
      <c r="D1442" s="37" t="s">
        <v>189</v>
      </c>
      <c r="E1442" s="39">
        <v>7643.59</v>
      </c>
      <c r="F1442" s="39">
        <v>10948914.73</v>
      </c>
      <c r="G1442" s="39">
        <v>701250.80</v>
      </c>
    </row>
    <row r="1443" spans="1:7" ht="10.2">
      <c r="A1443" s="37" t="s">
        <v>228</v>
      </c>
      <c r="B1443" s="37" t="s">
        <v>199</v>
      </c>
      <c r="C1443" s="37" t="s">
        <v>188</v>
      </c>
      <c r="D1443" s="37" t="s">
        <v>190</v>
      </c>
      <c r="E1443" s="39">
        <v>154149.16</v>
      </c>
      <c r="F1443" s="39">
        <v>50298214.520000003</v>
      </c>
      <c r="G1443" s="39">
        <v>8497350.6500000004</v>
      </c>
    </row>
    <row r="1444" spans="1:7" ht="10.2">
      <c r="A1444" s="37" t="s">
        <v>228</v>
      </c>
      <c r="B1444" s="37" t="s">
        <v>199</v>
      </c>
      <c r="C1444" s="37" t="s">
        <v>191</v>
      </c>
      <c r="D1444" s="37" t="s">
        <v>189</v>
      </c>
      <c r="E1444" s="39">
        <v>9346.44</v>
      </c>
      <c r="F1444" s="39">
        <v>11453580.82</v>
      </c>
      <c r="G1444" s="39">
        <v>828706.40</v>
      </c>
    </row>
    <row r="1445" spans="1:7" ht="10.2">
      <c r="A1445" s="37" t="s">
        <v>228</v>
      </c>
      <c r="B1445" s="37" t="s">
        <v>199</v>
      </c>
      <c r="C1445" s="37" t="s">
        <v>191</v>
      </c>
      <c r="D1445" s="37" t="s">
        <v>190</v>
      </c>
      <c r="E1445" s="39">
        <v>153316.36</v>
      </c>
      <c r="F1445" s="39">
        <v>44491709.68</v>
      </c>
      <c r="G1445" s="39">
        <v>8072740.4199999999</v>
      </c>
    </row>
    <row r="1446" spans="1:7" ht="10.2">
      <c r="A1446" s="37" t="s">
        <v>228</v>
      </c>
      <c r="B1446" s="37" t="s">
        <v>200</v>
      </c>
      <c r="C1446" s="37" t="s">
        <v>188</v>
      </c>
      <c r="D1446" s="37" t="s">
        <v>189</v>
      </c>
      <c r="E1446" s="39">
        <v>7891.31</v>
      </c>
      <c r="F1446" s="39">
        <v>12589477.609999999</v>
      </c>
      <c r="G1446" s="39">
        <v>709105.63</v>
      </c>
    </row>
    <row r="1447" spans="1:7" ht="10.2">
      <c r="A1447" s="37" t="s">
        <v>228</v>
      </c>
      <c r="B1447" s="37" t="s">
        <v>200</v>
      </c>
      <c r="C1447" s="37" t="s">
        <v>188</v>
      </c>
      <c r="D1447" s="37" t="s">
        <v>190</v>
      </c>
      <c r="E1447" s="39">
        <v>128224.36</v>
      </c>
      <c r="F1447" s="39">
        <v>49034691.799999997</v>
      </c>
      <c r="G1447" s="39">
        <v>7369614.0099999998</v>
      </c>
    </row>
    <row r="1448" spans="1:7" ht="10.2">
      <c r="A1448" s="37" t="s">
        <v>228</v>
      </c>
      <c r="B1448" s="37" t="s">
        <v>200</v>
      </c>
      <c r="C1448" s="37" t="s">
        <v>191</v>
      </c>
      <c r="D1448" s="37" t="s">
        <v>189</v>
      </c>
      <c r="E1448" s="39">
        <v>11537.52</v>
      </c>
      <c r="F1448" s="39">
        <v>17349550.34</v>
      </c>
      <c r="G1448" s="39">
        <v>1058728.52</v>
      </c>
    </row>
    <row r="1449" spans="1:7" ht="10.2">
      <c r="A1449" s="37" t="s">
        <v>228</v>
      </c>
      <c r="B1449" s="37" t="s">
        <v>200</v>
      </c>
      <c r="C1449" s="37" t="s">
        <v>191</v>
      </c>
      <c r="D1449" s="37" t="s">
        <v>190</v>
      </c>
      <c r="E1449" s="39">
        <v>122297</v>
      </c>
      <c r="F1449" s="39">
        <v>49502246.460000001</v>
      </c>
      <c r="G1449" s="39">
        <v>7330818.8300000001</v>
      </c>
    </row>
    <row r="1450" spans="1:7" ht="10.2">
      <c r="A1450" s="37" t="s">
        <v>228</v>
      </c>
      <c r="B1450" s="37" t="s">
        <v>201</v>
      </c>
      <c r="C1450" s="37" t="s">
        <v>188</v>
      </c>
      <c r="D1450" s="37" t="s">
        <v>189</v>
      </c>
      <c r="E1450" s="39">
        <v>9600.44</v>
      </c>
      <c r="F1450" s="39">
        <v>15489831.1</v>
      </c>
      <c r="G1450" s="39">
        <v>887839.22</v>
      </c>
    </row>
    <row r="1451" spans="1:7" ht="10.2">
      <c r="A1451" s="37" t="s">
        <v>228</v>
      </c>
      <c r="B1451" s="37" t="s">
        <v>201</v>
      </c>
      <c r="C1451" s="37" t="s">
        <v>188</v>
      </c>
      <c r="D1451" s="37" t="s">
        <v>190</v>
      </c>
      <c r="E1451" s="39">
        <v>107880.15</v>
      </c>
      <c r="F1451" s="39">
        <v>46745250.130000003</v>
      </c>
      <c r="G1451" s="39">
        <v>6473715.3799999999</v>
      </c>
    </row>
    <row r="1452" spans="1:7" ht="10.2">
      <c r="A1452" s="37" t="s">
        <v>228</v>
      </c>
      <c r="B1452" s="37" t="s">
        <v>201</v>
      </c>
      <c r="C1452" s="37" t="s">
        <v>191</v>
      </c>
      <c r="D1452" s="37" t="s">
        <v>189</v>
      </c>
      <c r="E1452" s="39">
        <v>12114.55</v>
      </c>
      <c r="F1452" s="39">
        <v>18997511.48</v>
      </c>
      <c r="G1452" s="39">
        <v>1140108.87</v>
      </c>
    </row>
    <row r="1453" spans="1:7" ht="10.2">
      <c r="A1453" s="37" t="s">
        <v>228</v>
      </c>
      <c r="B1453" s="37" t="s">
        <v>201</v>
      </c>
      <c r="C1453" s="37" t="s">
        <v>191</v>
      </c>
      <c r="D1453" s="37" t="s">
        <v>190</v>
      </c>
      <c r="E1453" s="39">
        <v>96646.17</v>
      </c>
      <c r="F1453" s="39">
        <v>48193770.939999998</v>
      </c>
      <c r="G1453" s="39">
        <v>6213606.0199999996</v>
      </c>
    </row>
    <row r="1454" spans="1:7" ht="10.2">
      <c r="A1454" s="37" t="s">
        <v>228</v>
      </c>
      <c r="B1454" s="37" t="s">
        <v>202</v>
      </c>
      <c r="C1454" s="37" t="s">
        <v>188</v>
      </c>
      <c r="D1454" s="37" t="s">
        <v>189</v>
      </c>
      <c r="E1454" s="39">
        <v>12319.84</v>
      </c>
      <c r="F1454" s="39">
        <v>20283550.969999999</v>
      </c>
      <c r="G1454" s="39">
        <v>1149902.16</v>
      </c>
    </row>
    <row r="1455" spans="1:7" ht="10.2">
      <c r="A1455" s="37" t="s">
        <v>228</v>
      </c>
      <c r="B1455" s="37" t="s">
        <v>202</v>
      </c>
      <c r="C1455" s="37" t="s">
        <v>188</v>
      </c>
      <c r="D1455" s="37" t="s">
        <v>190</v>
      </c>
      <c r="E1455" s="39">
        <v>101332.39</v>
      </c>
      <c r="F1455" s="39">
        <v>55188167.369999997</v>
      </c>
      <c r="G1455" s="39">
        <v>6499557.2699999996</v>
      </c>
    </row>
    <row r="1456" spans="1:7" ht="10.2">
      <c r="A1456" s="37" t="s">
        <v>228</v>
      </c>
      <c r="B1456" s="37" t="s">
        <v>202</v>
      </c>
      <c r="C1456" s="37" t="s">
        <v>191</v>
      </c>
      <c r="D1456" s="37" t="s">
        <v>189</v>
      </c>
      <c r="E1456" s="39">
        <v>14508.97</v>
      </c>
      <c r="F1456" s="39">
        <v>25905658.219999999</v>
      </c>
      <c r="G1456" s="39">
        <v>1422101.69</v>
      </c>
    </row>
    <row r="1457" spans="1:7" ht="10.2">
      <c r="A1457" s="37" t="s">
        <v>228</v>
      </c>
      <c r="B1457" s="37" t="s">
        <v>202</v>
      </c>
      <c r="C1457" s="37" t="s">
        <v>191</v>
      </c>
      <c r="D1457" s="37" t="s">
        <v>190</v>
      </c>
      <c r="E1457" s="39">
        <v>87245.28</v>
      </c>
      <c r="F1457" s="39">
        <v>53375879.840000004</v>
      </c>
      <c r="G1457" s="39">
        <v>5999906.0700000003</v>
      </c>
    </row>
    <row r="1458" spans="1:7" ht="10.2">
      <c r="A1458" s="37" t="s">
        <v>228</v>
      </c>
      <c r="B1458" s="37" t="s">
        <v>203</v>
      </c>
      <c r="C1458" s="37" t="s">
        <v>188</v>
      </c>
      <c r="D1458" s="37" t="s">
        <v>189</v>
      </c>
      <c r="E1458" s="39">
        <v>13836.33</v>
      </c>
      <c r="F1458" s="39">
        <v>25520572.010000002</v>
      </c>
      <c r="G1458" s="39">
        <v>1350176.07</v>
      </c>
    </row>
    <row r="1459" spans="1:7" ht="10.2">
      <c r="A1459" s="37" t="s">
        <v>228</v>
      </c>
      <c r="B1459" s="37" t="s">
        <v>203</v>
      </c>
      <c r="C1459" s="37" t="s">
        <v>188</v>
      </c>
      <c r="D1459" s="37" t="s">
        <v>190</v>
      </c>
      <c r="E1459" s="39">
        <v>75916.30</v>
      </c>
      <c r="F1459" s="39">
        <v>47175484.329999998</v>
      </c>
      <c r="G1459" s="39">
        <v>5123655.06</v>
      </c>
    </row>
    <row r="1460" spans="1:7" ht="10.2">
      <c r="A1460" s="37" t="s">
        <v>228</v>
      </c>
      <c r="B1460" s="37" t="s">
        <v>203</v>
      </c>
      <c r="C1460" s="37" t="s">
        <v>191</v>
      </c>
      <c r="D1460" s="37" t="s">
        <v>189</v>
      </c>
      <c r="E1460" s="39">
        <v>13696.66</v>
      </c>
      <c r="F1460" s="39">
        <v>24389619.899999999</v>
      </c>
      <c r="G1460" s="39">
        <v>1367178.99</v>
      </c>
    </row>
    <row r="1461" spans="1:7" ht="10.2">
      <c r="A1461" s="37" t="s">
        <v>228</v>
      </c>
      <c r="B1461" s="37" t="s">
        <v>203</v>
      </c>
      <c r="C1461" s="37" t="s">
        <v>191</v>
      </c>
      <c r="D1461" s="37" t="s">
        <v>190</v>
      </c>
      <c r="E1461" s="39">
        <v>62362.12</v>
      </c>
      <c r="F1461" s="39">
        <v>46036085.310000002</v>
      </c>
      <c r="G1461" s="39">
        <v>4586277.29</v>
      </c>
    </row>
    <row r="1462" spans="1:7" ht="10.2">
      <c r="A1462" s="37" t="s">
        <v>228</v>
      </c>
      <c r="B1462" s="37" t="s">
        <v>204</v>
      </c>
      <c r="C1462" s="37" t="s">
        <v>188</v>
      </c>
      <c r="D1462" s="37" t="s">
        <v>189</v>
      </c>
      <c r="E1462" s="39">
        <v>13640.22</v>
      </c>
      <c r="F1462" s="39">
        <v>27139246.629999999</v>
      </c>
      <c r="G1462" s="39">
        <v>1378884.45</v>
      </c>
    </row>
    <row r="1463" spans="1:7" ht="10.2">
      <c r="A1463" s="37" t="s">
        <v>228</v>
      </c>
      <c r="B1463" s="37" t="s">
        <v>204</v>
      </c>
      <c r="C1463" s="37" t="s">
        <v>188</v>
      </c>
      <c r="D1463" s="37" t="s">
        <v>190</v>
      </c>
      <c r="E1463" s="39">
        <v>47437.51</v>
      </c>
      <c r="F1463" s="39">
        <v>35478983.090000004</v>
      </c>
      <c r="G1463" s="39">
        <v>3414350.19</v>
      </c>
    </row>
    <row r="1464" spans="1:7" ht="10.2">
      <c r="A1464" s="37" t="s">
        <v>228</v>
      </c>
      <c r="B1464" s="37" t="s">
        <v>204</v>
      </c>
      <c r="C1464" s="37" t="s">
        <v>191</v>
      </c>
      <c r="D1464" s="37" t="s">
        <v>189</v>
      </c>
      <c r="E1464" s="39">
        <v>9440.62</v>
      </c>
      <c r="F1464" s="39">
        <v>18242803.75</v>
      </c>
      <c r="G1464" s="39">
        <v>963882.65</v>
      </c>
    </row>
    <row r="1465" spans="1:7" ht="10.2">
      <c r="A1465" s="37" t="s">
        <v>228</v>
      </c>
      <c r="B1465" s="37" t="s">
        <v>204</v>
      </c>
      <c r="C1465" s="37" t="s">
        <v>191</v>
      </c>
      <c r="D1465" s="37" t="s">
        <v>190</v>
      </c>
      <c r="E1465" s="39">
        <v>35577.96</v>
      </c>
      <c r="F1465" s="39">
        <v>29412318.25</v>
      </c>
      <c r="G1465" s="39">
        <v>2720020.79</v>
      </c>
    </row>
    <row r="1466" spans="1:7" ht="10.2">
      <c r="A1466" s="37" t="s">
        <v>228</v>
      </c>
      <c r="B1466" s="37" t="s">
        <v>205</v>
      </c>
      <c r="C1466" s="37" t="s">
        <v>188</v>
      </c>
      <c r="D1466" s="37" t="s">
        <v>189</v>
      </c>
      <c r="E1466" s="39">
        <v>13380.86</v>
      </c>
      <c r="F1466" s="39">
        <v>28770059.329999998</v>
      </c>
      <c r="G1466" s="39">
        <v>1356741.26</v>
      </c>
    </row>
    <row r="1467" spans="1:7" ht="10.2">
      <c r="A1467" s="37" t="s">
        <v>228</v>
      </c>
      <c r="B1467" s="37" t="s">
        <v>205</v>
      </c>
      <c r="C1467" s="37" t="s">
        <v>188</v>
      </c>
      <c r="D1467" s="37" t="s">
        <v>190</v>
      </c>
      <c r="E1467" s="39">
        <v>27519.42</v>
      </c>
      <c r="F1467" s="39">
        <v>22724247.91</v>
      </c>
      <c r="G1467" s="39">
        <v>2083664.19</v>
      </c>
    </row>
    <row r="1468" spans="1:7" ht="10.2">
      <c r="A1468" s="37" t="s">
        <v>228</v>
      </c>
      <c r="B1468" s="37" t="s">
        <v>205</v>
      </c>
      <c r="C1468" s="37" t="s">
        <v>191</v>
      </c>
      <c r="D1468" s="37" t="s">
        <v>189</v>
      </c>
      <c r="E1468" s="39">
        <v>6832.46</v>
      </c>
      <c r="F1468" s="39">
        <v>13403208.970000001</v>
      </c>
      <c r="G1468" s="39">
        <v>755009.73</v>
      </c>
    </row>
    <row r="1469" spans="1:7" ht="10.2">
      <c r="A1469" s="37" t="s">
        <v>228</v>
      </c>
      <c r="B1469" s="37" t="s">
        <v>205</v>
      </c>
      <c r="C1469" s="37" t="s">
        <v>191</v>
      </c>
      <c r="D1469" s="37" t="s">
        <v>190</v>
      </c>
      <c r="E1469" s="39">
        <v>18545.05</v>
      </c>
      <c r="F1469" s="39">
        <v>15831406.25</v>
      </c>
      <c r="G1469" s="39">
        <v>1473992.35</v>
      </c>
    </row>
    <row r="1470" spans="1:7" ht="10.2">
      <c r="A1470" s="37" t="s">
        <v>228</v>
      </c>
      <c r="B1470" s="37" t="s">
        <v>206</v>
      </c>
      <c r="C1470" s="37" t="s">
        <v>188</v>
      </c>
      <c r="D1470" s="37" t="s">
        <v>189</v>
      </c>
      <c r="E1470" s="39">
        <v>10986.37</v>
      </c>
      <c r="F1470" s="39">
        <v>27366288.920000002</v>
      </c>
      <c r="G1470" s="39">
        <v>1167860.99</v>
      </c>
    </row>
    <row r="1471" spans="1:7" ht="10.2">
      <c r="A1471" s="37" t="s">
        <v>228</v>
      </c>
      <c r="B1471" s="37" t="s">
        <v>206</v>
      </c>
      <c r="C1471" s="37" t="s">
        <v>188</v>
      </c>
      <c r="D1471" s="37" t="s">
        <v>190</v>
      </c>
      <c r="E1471" s="39">
        <v>12019.66</v>
      </c>
      <c r="F1471" s="39">
        <v>12364039.1</v>
      </c>
      <c r="G1471" s="39">
        <v>994783.01</v>
      </c>
    </row>
    <row r="1472" spans="1:7" ht="10.2">
      <c r="A1472" s="37" t="s">
        <v>228</v>
      </c>
      <c r="B1472" s="37" t="s">
        <v>206</v>
      </c>
      <c r="C1472" s="37" t="s">
        <v>191</v>
      </c>
      <c r="D1472" s="37" t="s">
        <v>189</v>
      </c>
      <c r="E1472" s="39">
        <v>3352.90</v>
      </c>
      <c r="F1472" s="39">
        <v>7493453.5</v>
      </c>
      <c r="G1472" s="39">
        <v>387045.57</v>
      </c>
    </row>
    <row r="1473" spans="1:7" ht="10.2">
      <c r="A1473" s="37" t="s">
        <v>228</v>
      </c>
      <c r="B1473" s="37" t="s">
        <v>206</v>
      </c>
      <c r="C1473" s="37" t="s">
        <v>191</v>
      </c>
      <c r="D1473" s="37" t="s">
        <v>190</v>
      </c>
      <c r="E1473" s="39">
        <v>5874.60</v>
      </c>
      <c r="F1473" s="39">
        <v>5863628.6100000003</v>
      </c>
      <c r="G1473" s="39">
        <v>513203.09</v>
      </c>
    </row>
    <row r="1474" spans="1:7" ht="10.2">
      <c r="A1474" s="37" t="s">
        <v>229</v>
      </c>
      <c r="B1474" s="37" t="s">
        <v>187</v>
      </c>
      <c r="C1474" s="37" t="s">
        <v>188</v>
      </c>
      <c r="D1474" s="37" t="s">
        <v>189</v>
      </c>
      <c r="E1474" s="39">
        <v>2274</v>
      </c>
      <c r="F1474" s="39">
        <v>1647274.08</v>
      </c>
      <c r="G1474" s="39">
        <v>46988.08</v>
      </c>
    </row>
    <row r="1475" spans="1:7" ht="10.2">
      <c r="A1475" s="37" t="s">
        <v>229</v>
      </c>
      <c r="B1475" s="37" t="s">
        <v>187</v>
      </c>
      <c r="C1475" s="37" t="s">
        <v>188</v>
      </c>
      <c r="D1475" s="37" t="s">
        <v>190</v>
      </c>
      <c r="E1475" s="39">
        <v>191815.57</v>
      </c>
      <c r="F1475" s="39">
        <v>21487865.010000002</v>
      </c>
      <c r="G1475" s="39">
        <v>1792688.55</v>
      </c>
    </row>
    <row r="1476" spans="1:7" ht="10.2">
      <c r="A1476" s="37" t="s">
        <v>229</v>
      </c>
      <c r="B1476" s="37" t="s">
        <v>187</v>
      </c>
      <c r="C1476" s="37" t="s">
        <v>191</v>
      </c>
      <c r="D1476" s="37" t="s">
        <v>189</v>
      </c>
      <c r="E1476" s="39">
        <v>1776</v>
      </c>
      <c r="F1476" s="39">
        <v>650010.21</v>
      </c>
      <c r="G1476" s="39">
        <v>30111.65</v>
      </c>
    </row>
    <row r="1477" spans="1:7" ht="10.2">
      <c r="A1477" s="37" t="s">
        <v>229</v>
      </c>
      <c r="B1477" s="37" t="s">
        <v>187</v>
      </c>
      <c r="C1477" s="37" t="s">
        <v>191</v>
      </c>
      <c r="D1477" s="37" t="s">
        <v>190</v>
      </c>
      <c r="E1477" s="39">
        <v>203865.95</v>
      </c>
      <c r="F1477" s="39">
        <v>21951621.75</v>
      </c>
      <c r="G1477" s="39">
        <v>1907116.55</v>
      </c>
    </row>
    <row r="1478" spans="1:7" ht="10.2">
      <c r="A1478" s="37" t="s">
        <v>229</v>
      </c>
      <c r="B1478" s="37" t="s">
        <v>192</v>
      </c>
      <c r="C1478" s="37" t="s">
        <v>188</v>
      </c>
      <c r="D1478" s="37" t="s">
        <v>189</v>
      </c>
      <c r="E1478" s="39">
        <v>1275.52</v>
      </c>
      <c r="F1478" s="39">
        <v>1587512.32</v>
      </c>
      <c r="G1478" s="39">
        <v>110211.17</v>
      </c>
    </row>
    <row r="1479" spans="1:7" ht="10.2">
      <c r="A1479" s="37" t="s">
        <v>229</v>
      </c>
      <c r="B1479" s="37" t="s">
        <v>192</v>
      </c>
      <c r="C1479" s="37" t="s">
        <v>188</v>
      </c>
      <c r="D1479" s="37" t="s">
        <v>190</v>
      </c>
      <c r="E1479" s="39">
        <v>81217.06</v>
      </c>
      <c r="F1479" s="39">
        <v>13795296.25</v>
      </c>
      <c r="G1479" s="39">
        <v>3730487.84</v>
      </c>
    </row>
    <row r="1480" spans="1:7" ht="10.2">
      <c r="A1480" s="37" t="s">
        <v>229</v>
      </c>
      <c r="B1480" s="37" t="s">
        <v>192</v>
      </c>
      <c r="C1480" s="37" t="s">
        <v>191</v>
      </c>
      <c r="D1480" s="37" t="s">
        <v>189</v>
      </c>
      <c r="E1480" s="39">
        <v>1209.73</v>
      </c>
      <c r="F1480" s="39">
        <v>1123900.67</v>
      </c>
      <c r="G1480" s="39">
        <v>99048.38</v>
      </c>
    </row>
    <row r="1481" spans="1:7" ht="10.2">
      <c r="A1481" s="37" t="s">
        <v>229</v>
      </c>
      <c r="B1481" s="37" t="s">
        <v>192</v>
      </c>
      <c r="C1481" s="37" t="s">
        <v>191</v>
      </c>
      <c r="D1481" s="37" t="s">
        <v>190</v>
      </c>
      <c r="E1481" s="39">
        <v>83587.47</v>
      </c>
      <c r="F1481" s="39">
        <v>7848557.9900000002</v>
      </c>
      <c r="G1481" s="39">
        <v>2496495.15</v>
      </c>
    </row>
    <row r="1482" spans="1:7" ht="10.2">
      <c r="A1482" s="37" t="s">
        <v>229</v>
      </c>
      <c r="B1482" s="37" t="s">
        <v>193</v>
      </c>
      <c r="C1482" s="37" t="s">
        <v>188</v>
      </c>
      <c r="D1482" s="37" t="s">
        <v>189</v>
      </c>
      <c r="E1482" s="39">
        <v>1338.50</v>
      </c>
      <c r="F1482" s="39">
        <v>1362957.39</v>
      </c>
      <c r="G1482" s="39">
        <v>107156.51</v>
      </c>
    </row>
    <row r="1483" spans="1:7" ht="10.2">
      <c r="A1483" s="37" t="s">
        <v>229</v>
      </c>
      <c r="B1483" s="37" t="s">
        <v>193</v>
      </c>
      <c r="C1483" s="37" t="s">
        <v>188</v>
      </c>
      <c r="D1483" s="37" t="s">
        <v>190</v>
      </c>
      <c r="E1483" s="39">
        <v>63243.36</v>
      </c>
      <c r="F1483" s="39">
        <v>15899177.050000001</v>
      </c>
      <c r="G1483" s="39">
        <v>2946078.25</v>
      </c>
    </row>
    <row r="1484" spans="1:7" ht="10.2">
      <c r="A1484" s="37" t="s">
        <v>229</v>
      </c>
      <c r="B1484" s="37" t="s">
        <v>193</v>
      </c>
      <c r="C1484" s="37" t="s">
        <v>191</v>
      </c>
      <c r="D1484" s="37" t="s">
        <v>189</v>
      </c>
      <c r="E1484" s="39">
        <v>1063.46</v>
      </c>
      <c r="F1484" s="39">
        <v>1295528.83</v>
      </c>
      <c r="G1484" s="39">
        <v>100260.60</v>
      </c>
    </row>
    <row r="1485" spans="1:7" ht="10.2">
      <c r="A1485" s="37" t="s">
        <v>229</v>
      </c>
      <c r="B1485" s="37" t="s">
        <v>193</v>
      </c>
      <c r="C1485" s="37" t="s">
        <v>191</v>
      </c>
      <c r="D1485" s="37" t="s">
        <v>190</v>
      </c>
      <c r="E1485" s="39">
        <v>68182.08</v>
      </c>
      <c r="F1485" s="39">
        <v>6433716.0800000001</v>
      </c>
      <c r="G1485" s="39">
        <v>1977331.12</v>
      </c>
    </row>
    <row r="1486" spans="1:7" ht="10.2">
      <c r="A1486" s="37" t="s">
        <v>229</v>
      </c>
      <c r="B1486" s="37" t="s">
        <v>194</v>
      </c>
      <c r="C1486" s="37" t="s">
        <v>188</v>
      </c>
      <c r="D1486" s="37" t="s">
        <v>189</v>
      </c>
      <c r="E1486" s="39">
        <v>1525.33</v>
      </c>
      <c r="F1486" s="39">
        <v>1693443.61</v>
      </c>
      <c r="G1486" s="39">
        <v>112412.23</v>
      </c>
    </row>
    <row r="1487" spans="1:7" ht="10.2">
      <c r="A1487" s="37" t="s">
        <v>229</v>
      </c>
      <c r="B1487" s="37" t="s">
        <v>194</v>
      </c>
      <c r="C1487" s="37" t="s">
        <v>188</v>
      </c>
      <c r="D1487" s="37" t="s">
        <v>190</v>
      </c>
      <c r="E1487" s="39">
        <v>66985.62</v>
      </c>
      <c r="F1487" s="39">
        <v>19287496.870000001</v>
      </c>
      <c r="G1487" s="39">
        <v>3162931.22</v>
      </c>
    </row>
    <row r="1488" spans="1:7" ht="10.2">
      <c r="A1488" s="37" t="s">
        <v>229</v>
      </c>
      <c r="B1488" s="37" t="s">
        <v>194</v>
      </c>
      <c r="C1488" s="37" t="s">
        <v>191</v>
      </c>
      <c r="D1488" s="37" t="s">
        <v>189</v>
      </c>
      <c r="E1488" s="39">
        <v>1015</v>
      </c>
      <c r="F1488" s="39">
        <v>1494911.10</v>
      </c>
      <c r="G1488" s="39">
        <v>92786.36</v>
      </c>
    </row>
    <row r="1489" spans="1:7" ht="10.2">
      <c r="A1489" s="37" t="s">
        <v>229</v>
      </c>
      <c r="B1489" s="37" t="s">
        <v>194</v>
      </c>
      <c r="C1489" s="37" t="s">
        <v>191</v>
      </c>
      <c r="D1489" s="37" t="s">
        <v>190</v>
      </c>
      <c r="E1489" s="39">
        <v>68737.04</v>
      </c>
      <c r="F1489" s="39">
        <v>7192462.6299999999</v>
      </c>
      <c r="G1489" s="39">
        <v>2041411.86</v>
      </c>
    </row>
    <row r="1490" spans="1:7" ht="10.2">
      <c r="A1490" s="37" t="s">
        <v>229</v>
      </c>
      <c r="B1490" s="37" t="s">
        <v>195</v>
      </c>
      <c r="C1490" s="37" t="s">
        <v>188</v>
      </c>
      <c r="D1490" s="37" t="s">
        <v>189</v>
      </c>
      <c r="E1490" s="39">
        <v>1677.52</v>
      </c>
      <c r="F1490" s="39">
        <v>2503810.43</v>
      </c>
      <c r="G1490" s="39">
        <v>134917.56</v>
      </c>
    </row>
    <row r="1491" spans="1:7" ht="10.2">
      <c r="A1491" s="37" t="s">
        <v>229</v>
      </c>
      <c r="B1491" s="37" t="s">
        <v>195</v>
      </c>
      <c r="C1491" s="37" t="s">
        <v>188</v>
      </c>
      <c r="D1491" s="37" t="s">
        <v>190</v>
      </c>
      <c r="E1491" s="39">
        <v>67560.08</v>
      </c>
      <c r="F1491" s="39">
        <v>18111884.75</v>
      </c>
      <c r="G1491" s="39">
        <v>3434464.34</v>
      </c>
    </row>
    <row r="1492" spans="1:7" ht="10.2">
      <c r="A1492" s="37" t="s">
        <v>229</v>
      </c>
      <c r="B1492" s="37" t="s">
        <v>195</v>
      </c>
      <c r="C1492" s="37" t="s">
        <v>191</v>
      </c>
      <c r="D1492" s="37" t="s">
        <v>189</v>
      </c>
      <c r="E1492" s="39">
        <v>968.68</v>
      </c>
      <c r="F1492" s="39">
        <v>1190644.70</v>
      </c>
      <c r="G1492" s="39">
        <v>82067.59</v>
      </c>
    </row>
    <row r="1493" spans="1:7" ht="10.2">
      <c r="A1493" s="37" t="s">
        <v>229</v>
      </c>
      <c r="B1493" s="37" t="s">
        <v>195</v>
      </c>
      <c r="C1493" s="37" t="s">
        <v>191</v>
      </c>
      <c r="D1493" s="37" t="s">
        <v>190</v>
      </c>
      <c r="E1493" s="39">
        <v>66092.80</v>
      </c>
      <c r="F1493" s="39">
        <v>8940510.2100000009</v>
      </c>
      <c r="G1493" s="39">
        <v>2207584.80</v>
      </c>
    </row>
    <row r="1494" spans="1:7" ht="10.2">
      <c r="A1494" s="37" t="s">
        <v>229</v>
      </c>
      <c r="B1494" s="37" t="s">
        <v>196</v>
      </c>
      <c r="C1494" s="37" t="s">
        <v>188</v>
      </c>
      <c r="D1494" s="37" t="s">
        <v>189</v>
      </c>
      <c r="E1494" s="39">
        <v>2051.44</v>
      </c>
      <c r="F1494" s="39">
        <v>2642093.61</v>
      </c>
      <c r="G1494" s="39">
        <v>169306.17</v>
      </c>
    </row>
    <row r="1495" spans="1:7" ht="10.2">
      <c r="A1495" s="37" t="s">
        <v>229</v>
      </c>
      <c r="B1495" s="37" t="s">
        <v>196</v>
      </c>
      <c r="C1495" s="37" t="s">
        <v>188</v>
      </c>
      <c r="D1495" s="37" t="s">
        <v>190</v>
      </c>
      <c r="E1495" s="39">
        <v>68431.98</v>
      </c>
      <c r="F1495" s="39">
        <v>18005254.68</v>
      </c>
      <c r="G1495" s="39">
        <v>3725499.17</v>
      </c>
    </row>
    <row r="1496" spans="1:7" ht="10.2">
      <c r="A1496" s="37" t="s">
        <v>229</v>
      </c>
      <c r="B1496" s="37" t="s">
        <v>196</v>
      </c>
      <c r="C1496" s="37" t="s">
        <v>191</v>
      </c>
      <c r="D1496" s="37" t="s">
        <v>189</v>
      </c>
      <c r="E1496" s="39">
        <v>1600.87</v>
      </c>
      <c r="F1496" s="39">
        <v>2609513.49</v>
      </c>
      <c r="G1496" s="39">
        <v>148370.78</v>
      </c>
    </row>
    <row r="1497" spans="1:7" ht="10.2">
      <c r="A1497" s="37" t="s">
        <v>229</v>
      </c>
      <c r="B1497" s="37" t="s">
        <v>196</v>
      </c>
      <c r="C1497" s="37" t="s">
        <v>191</v>
      </c>
      <c r="D1497" s="37" t="s">
        <v>190</v>
      </c>
      <c r="E1497" s="39">
        <v>67593</v>
      </c>
      <c r="F1497" s="39">
        <v>10212285.75</v>
      </c>
      <c r="G1497" s="39">
        <v>2460862.53</v>
      </c>
    </row>
    <row r="1498" spans="1:7" ht="10.2">
      <c r="A1498" s="37" t="s">
        <v>229</v>
      </c>
      <c r="B1498" s="37" t="s">
        <v>197</v>
      </c>
      <c r="C1498" s="37" t="s">
        <v>188</v>
      </c>
      <c r="D1498" s="37" t="s">
        <v>189</v>
      </c>
      <c r="E1498" s="39">
        <v>2644.06</v>
      </c>
      <c r="F1498" s="39">
        <v>4469029.77</v>
      </c>
      <c r="G1498" s="39">
        <v>243255.39</v>
      </c>
    </row>
    <row r="1499" spans="1:7" ht="10.2">
      <c r="A1499" s="37" t="s">
        <v>229</v>
      </c>
      <c r="B1499" s="37" t="s">
        <v>197</v>
      </c>
      <c r="C1499" s="37" t="s">
        <v>188</v>
      </c>
      <c r="D1499" s="37" t="s">
        <v>190</v>
      </c>
      <c r="E1499" s="39">
        <v>74793.80</v>
      </c>
      <c r="F1499" s="39">
        <v>22921752.920000002</v>
      </c>
      <c r="G1499" s="39">
        <v>4169875.72</v>
      </c>
    </row>
    <row r="1500" spans="1:7" ht="10.2">
      <c r="A1500" s="37" t="s">
        <v>229</v>
      </c>
      <c r="B1500" s="37" t="s">
        <v>197</v>
      </c>
      <c r="C1500" s="37" t="s">
        <v>191</v>
      </c>
      <c r="D1500" s="37" t="s">
        <v>189</v>
      </c>
      <c r="E1500" s="39">
        <v>2105.39</v>
      </c>
      <c r="F1500" s="39">
        <v>3520431.06</v>
      </c>
      <c r="G1500" s="39">
        <v>205898.77</v>
      </c>
    </row>
    <row r="1501" spans="1:7" ht="10.2">
      <c r="A1501" s="37" t="s">
        <v>229</v>
      </c>
      <c r="B1501" s="37" t="s">
        <v>197</v>
      </c>
      <c r="C1501" s="37" t="s">
        <v>191</v>
      </c>
      <c r="D1501" s="37" t="s">
        <v>190</v>
      </c>
      <c r="E1501" s="39">
        <v>72881.09</v>
      </c>
      <c r="F1501" s="39">
        <v>15049341.529999999</v>
      </c>
      <c r="G1501" s="39">
        <v>3045909.72</v>
      </c>
    </row>
    <row r="1502" spans="1:7" ht="10.2">
      <c r="A1502" s="37" t="s">
        <v>229</v>
      </c>
      <c r="B1502" s="37" t="s">
        <v>198</v>
      </c>
      <c r="C1502" s="37" t="s">
        <v>188</v>
      </c>
      <c r="D1502" s="37" t="s">
        <v>189</v>
      </c>
      <c r="E1502" s="39">
        <v>3398.05</v>
      </c>
      <c r="F1502" s="39">
        <v>5152203.18</v>
      </c>
      <c r="G1502" s="39">
        <v>323386.17</v>
      </c>
    </row>
    <row r="1503" spans="1:7" ht="10.2">
      <c r="A1503" s="37" t="s">
        <v>229</v>
      </c>
      <c r="B1503" s="37" t="s">
        <v>198</v>
      </c>
      <c r="C1503" s="37" t="s">
        <v>188</v>
      </c>
      <c r="D1503" s="37" t="s">
        <v>190</v>
      </c>
      <c r="E1503" s="39">
        <v>74968.12</v>
      </c>
      <c r="F1503" s="39">
        <v>26493820.77</v>
      </c>
      <c r="G1503" s="39">
        <v>4288981.17</v>
      </c>
    </row>
    <row r="1504" spans="1:7" ht="10.2">
      <c r="A1504" s="37" t="s">
        <v>229</v>
      </c>
      <c r="B1504" s="37" t="s">
        <v>198</v>
      </c>
      <c r="C1504" s="37" t="s">
        <v>191</v>
      </c>
      <c r="D1504" s="37" t="s">
        <v>189</v>
      </c>
      <c r="E1504" s="39">
        <v>3105.03</v>
      </c>
      <c r="F1504" s="39">
        <v>5957628.9100000001</v>
      </c>
      <c r="G1504" s="39">
        <v>302106.38</v>
      </c>
    </row>
    <row r="1505" spans="1:7" ht="10.2">
      <c r="A1505" s="37" t="s">
        <v>229</v>
      </c>
      <c r="B1505" s="37" t="s">
        <v>198</v>
      </c>
      <c r="C1505" s="37" t="s">
        <v>191</v>
      </c>
      <c r="D1505" s="37" t="s">
        <v>190</v>
      </c>
      <c r="E1505" s="39">
        <v>74195.35</v>
      </c>
      <c r="F1505" s="39">
        <v>19662452.460000001</v>
      </c>
      <c r="G1505" s="39">
        <v>3473753.24</v>
      </c>
    </row>
    <row r="1506" spans="1:7" ht="10.2">
      <c r="A1506" s="37" t="s">
        <v>229</v>
      </c>
      <c r="B1506" s="37" t="s">
        <v>199</v>
      </c>
      <c r="C1506" s="37" t="s">
        <v>188</v>
      </c>
      <c r="D1506" s="37" t="s">
        <v>189</v>
      </c>
      <c r="E1506" s="39">
        <v>3639.75</v>
      </c>
      <c r="F1506" s="39">
        <v>5836282.9699999997</v>
      </c>
      <c r="G1506" s="39">
        <v>329355.92</v>
      </c>
    </row>
    <row r="1507" spans="1:7" ht="10.2">
      <c r="A1507" s="37" t="s">
        <v>229</v>
      </c>
      <c r="B1507" s="37" t="s">
        <v>199</v>
      </c>
      <c r="C1507" s="37" t="s">
        <v>188</v>
      </c>
      <c r="D1507" s="37" t="s">
        <v>190</v>
      </c>
      <c r="E1507" s="39">
        <v>70091.84</v>
      </c>
      <c r="F1507" s="39">
        <v>27328497.399999999</v>
      </c>
      <c r="G1507" s="39">
        <v>3995062.39</v>
      </c>
    </row>
    <row r="1508" spans="1:7" ht="10.2">
      <c r="A1508" s="37" t="s">
        <v>229</v>
      </c>
      <c r="B1508" s="37" t="s">
        <v>199</v>
      </c>
      <c r="C1508" s="37" t="s">
        <v>191</v>
      </c>
      <c r="D1508" s="37" t="s">
        <v>189</v>
      </c>
      <c r="E1508" s="39">
        <v>4182.62</v>
      </c>
      <c r="F1508" s="39">
        <v>6454919.7000000002</v>
      </c>
      <c r="G1508" s="39">
        <v>370323.85</v>
      </c>
    </row>
    <row r="1509" spans="1:7" ht="10.2">
      <c r="A1509" s="37" t="s">
        <v>229</v>
      </c>
      <c r="B1509" s="37" t="s">
        <v>199</v>
      </c>
      <c r="C1509" s="37" t="s">
        <v>191</v>
      </c>
      <c r="D1509" s="37" t="s">
        <v>190</v>
      </c>
      <c r="E1509" s="39">
        <v>70180.35</v>
      </c>
      <c r="F1509" s="39">
        <v>24599308</v>
      </c>
      <c r="G1509" s="39">
        <v>3662313.86</v>
      </c>
    </row>
    <row r="1510" spans="1:7" ht="10.2">
      <c r="A1510" s="37" t="s">
        <v>229</v>
      </c>
      <c r="B1510" s="37" t="s">
        <v>200</v>
      </c>
      <c r="C1510" s="37" t="s">
        <v>188</v>
      </c>
      <c r="D1510" s="37" t="s">
        <v>189</v>
      </c>
      <c r="E1510" s="39">
        <v>4126.51</v>
      </c>
      <c r="F1510" s="39">
        <v>8098689.4000000004</v>
      </c>
      <c r="G1510" s="39">
        <v>396660.07</v>
      </c>
    </row>
    <row r="1511" spans="1:7" ht="10.2">
      <c r="A1511" s="37" t="s">
        <v>229</v>
      </c>
      <c r="B1511" s="37" t="s">
        <v>200</v>
      </c>
      <c r="C1511" s="37" t="s">
        <v>188</v>
      </c>
      <c r="D1511" s="37" t="s">
        <v>190</v>
      </c>
      <c r="E1511" s="39">
        <v>58352.25</v>
      </c>
      <c r="F1511" s="39">
        <v>26031408.390000001</v>
      </c>
      <c r="G1511" s="39">
        <v>3373311.29</v>
      </c>
    </row>
    <row r="1512" spans="1:7" ht="10.2">
      <c r="A1512" s="37" t="s">
        <v>229</v>
      </c>
      <c r="B1512" s="37" t="s">
        <v>200</v>
      </c>
      <c r="C1512" s="37" t="s">
        <v>191</v>
      </c>
      <c r="D1512" s="37" t="s">
        <v>189</v>
      </c>
      <c r="E1512" s="39">
        <v>4299.71</v>
      </c>
      <c r="F1512" s="39">
        <v>6910712.1299999999</v>
      </c>
      <c r="G1512" s="39">
        <v>408960.18</v>
      </c>
    </row>
    <row r="1513" spans="1:7" ht="10.2">
      <c r="A1513" s="37" t="s">
        <v>229</v>
      </c>
      <c r="B1513" s="37" t="s">
        <v>200</v>
      </c>
      <c r="C1513" s="37" t="s">
        <v>191</v>
      </c>
      <c r="D1513" s="37" t="s">
        <v>190</v>
      </c>
      <c r="E1513" s="39">
        <v>56748.22</v>
      </c>
      <c r="F1513" s="39">
        <v>25592819.859999999</v>
      </c>
      <c r="G1513" s="39">
        <v>3387665.63</v>
      </c>
    </row>
    <row r="1514" spans="1:7" ht="10.2">
      <c r="A1514" s="37" t="s">
        <v>229</v>
      </c>
      <c r="B1514" s="37" t="s">
        <v>201</v>
      </c>
      <c r="C1514" s="37" t="s">
        <v>188</v>
      </c>
      <c r="D1514" s="37" t="s">
        <v>189</v>
      </c>
      <c r="E1514" s="39">
        <v>4341.34</v>
      </c>
      <c r="F1514" s="39">
        <v>8750374.9399999995</v>
      </c>
      <c r="G1514" s="39">
        <v>422790.82</v>
      </c>
    </row>
    <row r="1515" spans="1:7" ht="10.2">
      <c r="A1515" s="37" t="s">
        <v>229</v>
      </c>
      <c r="B1515" s="37" t="s">
        <v>201</v>
      </c>
      <c r="C1515" s="37" t="s">
        <v>188</v>
      </c>
      <c r="D1515" s="37" t="s">
        <v>190</v>
      </c>
      <c r="E1515" s="39">
        <v>49430.64</v>
      </c>
      <c r="F1515" s="39">
        <v>25200193.030000001</v>
      </c>
      <c r="G1515" s="39">
        <v>3063269.11</v>
      </c>
    </row>
    <row r="1516" spans="1:7" ht="10.2">
      <c r="A1516" s="37" t="s">
        <v>229</v>
      </c>
      <c r="B1516" s="37" t="s">
        <v>201</v>
      </c>
      <c r="C1516" s="37" t="s">
        <v>191</v>
      </c>
      <c r="D1516" s="37" t="s">
        <v>189</v>
      </c>
      <c r="E1516" s="39">
        <v>4577.26</v>
      </c>
      <c r="F1516" s="39">
        <v>9966329.2799999993</v>
      </c>
      <c r="G1516" s="39">
        <v>466763.12</v>
      </c>
    </row>
    <row r="1517" spans="1:7" ht="10.2">
      <c r="A1517" s="37" t="s">
        <v>229</v>
      </c>
      <c r="B1517" s="37" t="s">
        <v>201</v>
      </c>
      <c r="C1517" s="37" t="s">
        <v>191</v>
      </c>
      <c r="D1517" s="37" t="s">
        <v>190</v>
      </c>
      <c r="E1517" s="39">
        <v>42943.15</v>
      </c>
      <c r="F1517" s="39">
        <v>25735974.050000001</v>
      </c>
      <c r="G1517" s="39">
        <v>2766728.35</v>
      </c>
    </row>
    <row r="1518" spans="1:7" ht="10.2">
      <c r="A1518" s="37" t="s">
        <v>229</v>
      </c>
      <c r="B1518" s="37" t="s">
        <v>202</v>
      </c>
      <c r="C1518" s="37" t="s">
        <v>188</v>
      </c>
      <c r="D1518" s="37" t="s">
        <v>189</v>
      </c>
      <c r="E1518" s="39">
        <v>6205.80</v>
      </c>
      <c r="F1518" s="39">
        <v>12993726.41</v>
      </c>
      <c r="G1518" s="39">
        <v>599447.96</v>
      </c>
    </row>
    <row r="1519" spans="1:7" ht="10.2">
      <c r="A1519" s="37" t="s">
        <v>229</v>
      </c>
      <c r="B1519" s="37" t="s">
        <v>202</v>
      </c>
      <c r="C1519" s="37" t="s">
        <v>188</v>
      </c>
      <c r="D1519" s="37" t="s">
        <v>190</v>
      </c>
      <c r="E1519" s="39">
        <v>47959.84</v>
      </c>
      <c r="F1519" s="39">
        <v>29604993.539999999</v>
      </c>
      <c r="G1519" s="39">
        <v>3166247.22</v>
      </c>
    </row>
    <row r="1520" spans="1:7" ht="10.2">
      <c r="A1520" s="37" t="s">
        <v>229</v>
      </c>
      <c r="B1520" s="37" t="s">
        <v>202</v>
      </c>
      <c r="C1520" s="37" t="s">
        <v>191</v>
      </c>
      <c r="D1520" s="37" t="s">
        <v>189</v>
      </c>
      <c r="E1520" s="39">
        <v>6400.76</v>
      </c>
      <c r="F1520" s="39">
        <v>15302821.51</v>
      </c>
      <c r="G1520" s="39">
        <v>628908.93</v>
      </c>
    </row>
    <row r="1521" spans="1:7" ht="10.2">
      <c r="A1521" s="37" t="s">
        <v>229</v>
      </c>
      <c r="B1521" s="37" t="s">
        <v>202</v>
      </c>
      <c r="C1521" s="37" t="s">
        <v>191</v>
      </c>
      <c r="D1521" s="37" t="s">
        <v>190</v>
      </c>
      <c r="E1521" s="39">
        <v>38973.40</v>
      </c>
      <c r="F1521" s="39">
        <v>27382626.109999999</v>
      </c>
      <c r="G1521" s="39">
        <v>2722246.53</v>
      </c>
    </row>
    <row r="1522" spans="1:7" ht="10.2">
      <c r="A1522" s="37" t="s">
        <v>229</v>
      </c>
      <c r="B1522" s="37" t="s">
        <v>203</v>
      </c>
      <c r="C1522" s="37" t="s">
        <v>188</v>
      </c>
      <c r="D1522" s="37" t="s">
        <v>189</v>
      </c>
      <c r="E1522" s="39">
        <v>6853.30</v>
      </c>
      <c r="F1522" s="39">
        <v>13814007.189999999</v>
      </c>
      <c r="G1522" s="39">
        <v>650198.78</v>
      </c>
    </row>
    <row r="1523" spans="1:7" ht="10.2">
      <c r="A1523" s="37" t="s">
        <v>229</v>
      </c>
      <c r="B1523" s="37" t="s">
        <v>203</v>
      </c>
      <c r="C1523" s="37" t="s">
        <v>188</v>
      </c>
      <c r="D1523" s="37" t="s">
        <v>190</v>
      </c>
      <c r="E1523" s="39">
        <v>38917.72</v>
      </c>
      <c r="F1523" s="39">
        <v>28045892.899999999</v>
      </c>
      <c r="G1523" s="39">
        <v>2701201.40</v>
      </c>
    </row>
    <row r="1524" spans="1:7" ht="10.2">
      <c r="A1524" s="37" t="s">
        <v>229</v>
      </c>
      <c r="B1524" s="37" t="s">
        <v>203</v>
      </c>
      <c r="C1524" s="37" t="s">
        <v>191</v>
      </c>
      <c r="D1524" s="37" t="s">
        <v>189</v>
      </c>
      <c r="E1524" s="39">
        <v>6429.20</v>
      </c>
      <c r="F1524" s="39">
        <v>14741452.09</v>
      </c>
      <c r="G1524" s="39">
        <v>671902.41</v>
      </c>
    </row>
    <row r="1525" spans="1:7" ht="10.2">
      <c r="A1525" s="37" t="s">
        <v>229</v>
      </c>
      <c r="B1525" s="37" t="s">
        <v>203</v>
      </c>
      <c r="C1525" s="37" t="s">
        <v>191</v>
      </c>
      <c r="D1525" s="37" t="s">
        <v>190</v>
      </c>
      <c r="E1525" s="39">
        <v>30944.96</v>
      </c>
      <c r="F1525" s="39">
        <v>27789356.73</v>
      </c>
      <c r="G1525" s="39">
        <v>2294770.36</v>
      </c>
    </row>
    <row r="1526" spans="1:7" ht="10.2">
      <c r="A1526" s="37" t="s">
        <v>229</v>
      </c>
      <c r="B1526" s="37" t="s">
        <v>204</v>
      </c>
      <c r="C1526" s="37" t="s">
        <v>188</v>
      </c>
      <c r="D1526" s="37" t="s">
        <v>189</v>
      </c>
      <c r="E1526" s="39">
        <v>6899.30</v>
      </c>
      <c r="F1526" s="39">
        <v>16892372.420000002</v>
      </c>
      <c r="G1526" s="39">
        <v>690104.15</v>
      </c>
    </row>
    <row r="1527" spans="1:7" ht="10.2">
      <c r="A1527" s="37" t="s">
        <v>229</v>
      </c>
      <c r="B1527" s="37" t="s">
        <v>204</v>
      </c>
      <c r="C1527" s="37" t="s">
        <v>188</v>
      </c>
      <c r="D1527" s="37" t="s">
        <v>190</v>
      </c>
      <c r="E1527" s="39">
        <v>26151.54</v>
      </c>
      <c r="F1527" s="39">
        <v>22107199.73</v>
      </c>
      <c r="G1527" s="39">
        <v>1905250.98</v>
      </c>
    </row>
    <row r="1528" spans="1:7" ht="10.2">
      <c r="A1528" s="37" t="s">
        <v>229</v>
      </c>
      <c r="B1528" s="37" t="s">
        <v>204</v>
      </c>
      <c r="C1528" s="37" t="s">
        <v>191</v>
      </c>
      <c r="D1528" s="37" t="s">
        <v>189</v>
      </c>
      <c r="E1528" s="39">
        <v>4337.03</v>
      </c>
      <c r="F1528" s="39">
        <v>10206534.4</v>
      </c>
      <c r="G1528" s="39">
        <v>443186.18</v>
      </c>
    </row>
    <row r="1529" spans="1:7" ht="10.2">
      <c r="A1529" s="37" t="s">
        <v>229</v>
      </c>
      <c r="B1529" s="37" t="s">
        <v>204</v>
      </c>
      <c r="C1529" s="37" t="s">
        <v>191</v>
      </c>
      <c r="D1529" s="37" t="s">
        <v>190</v>
      </c>
      <c r="E1529" s="39">
        <v>17620.27</v>
      </c>
      <c r="F1529" s="39">
        <v>17403293.969999999</v>
      </c>
      <c r="G1529" s="39">
        <v>1398713</v>
      </c>
    </row>
    <row r="1530" spans="1:7" ht="10.2">
      <c r="A1530" s="37" t="s">
        <v>229</v>
      </c>
      <c r="B1530" s="37" t="s">
        <v>205</v>
      </c>
      <c r="C1530" s="37" t="s">
        <v>188</v>
      </c>
      <c r="D1530" s="37" t="s">
        <v>189</v>
      </c>
      <c r="E1530" s="39">
        <v>7906.58</v>
      </c>
      <c r="F1530" s="39">
        <v>20040395.030000001</v>
      </c>
      <c r="G1530" s="39">
        <v>800404.74</v>
      </c>
    </row>
    <row r="1531" spans="1:7" ht="10.2">
      <c r="A1531" s="37" t="s">
        <v>229</v>
      </c>
      <c r="B1531" s="37" t="s">
        <v>205</v>
      </c>
      <c r="C1531" s="37" t="s">
        <v>188</v>
      </c>
      <c r="D1531" s="37" t="s">
        <v>190</v>
      </c>
      <c r="E1531" s="39">
        <v>17167.84</v>
      </c>
      <c r="F1531" s="39">
        <v>16026774.99</v>
      </c>
      <c r="G1531" s="39">
        <v>1317038.99</v>
      </c>
    </row>
    <row r="1532" spans="1:7" ht="10.2">
      <c r="A1532" s="37" t="s">
        <v>229</v>
      </c>
      <c r="B1532" s="37" t="s">
        <v>205</v>
      </c>
      <c r="C1532" s="37" t="s">
        <v>191</v>
      </c>
      <c r="D1532" s="37" t="s">
        <v>189</v>
      </c>
      <c r="E1532" s="39">
        <v>3334.84</v>
      </c>
      <c r="F1532" s="39">
        <v>8584135.7100000009</v>
      </c>
      <c r="G1532" s="39">
        <v>365929.43</v>
      </c>
    </row>
    <row r="1533" spans="1:7" ht="10.2">
      <c r="A1533" s="37" t="s">
        <v>229</v>
      </c>
      <c r="B1533" s="37" t="s">
        <v>205</v>
      </c>
      <c r="C1533" s="37" t="s">
        <v>191</v>
      </c>
      <c r="D1533" s="37" t="s">
        <v>190</v>
      </c>
      <c r="E1533" s="39">
        <v>9600.29</v>
      </c>
      <c r="F1533" s="39">
        <v>9422489.5199999996</v>
      </c>
      <c r="G1533" s="39">
        <v>807424.79</v>
      </c>
    </row>
    <row r="1534" spans="1:7" ht="10.2">
      <c r="A1534" s="37" t="s">
        <v>229</v>
      </c>
      <c r="B1534" s="37" t="s">
        <v>206</v>
      </c>
      <c r="C1534" s="37" t="s">
        <v>188</v>
      </c>
      <c r="D1534" s="37" t="s">
        <v>189</v>
      </c>
      <c r="E1534" s="39">
        <v>8080.93</v>
      </c>
      <c r="F1534" s="39">
        <v>23889655.120000001</v>
      </c>
      <c r="G1534" s="39">
        <v>841334.18</v>
      </c>
    </row>
    <row r="1535" spans="1:7" ht="10.2">
      <c r="A1535" s="37" t="s">
        <v>229</v>
      </c>
      <c r="B1535" s="37" t="s">
        <v>206</v>
      </c>
      <c r="C1535" s="37" t="s">
        <v>188</v>
      </c>
      <c r="D1535" s="37" t="s">
        <v>190</v>
      </c>
      <c r="E1535" s="39">
        <v>8361.27</v>
      </c>
      <c r="F1535" s="39">
        <v>10697456.220000001</v>
      </c>
      <c r="G1535" s="39">
        <v>720805.04</v>
      </c>
    </row>
    <row r="1536" spans="1:7" ht="10.2">
      <c r="A1536" s="37" t="s">
        <v>229</v>
      </c>
      <c r="B1536" s="37" t="s">
        <v>206</v>
      </c>
      <c r="C1536" s="37" t="s">
        <v>191</v>
      </c>
      <c r="D1536" s="37" t="s">
        <v>189</v>
      </c>
      <c r="E1536" s="39">
        <v>2164.92</v>
      </c>
      <c r="F1536" s="39">
        <v>5722721.75</v>
      </c>
      <c r="G1536" s="39">
        <v>243582.61</v>
      </c>
    </row>
    <row r="1537" spans="1:7" ht="10.2">
      <c r="A1537" s="37" t="s">
        <v>229</v>
      </c>
      <c r="B1537" s="37" t="s">
        <v>206</v>
      </c>
      <c r="C1537" s="37" t="s">
        <v>191</v>
      </c>
      <c r="D1537" s="37" t="s">
        <v>190</v>
      </c>
      <c r="E1537" s="39">
        <v>3537.89</v>
      </c>
      <c r="F1537" s="39">
        <v>4531151.96</v>
      </c>
      <c r="G1537" s="39">
        <v>327354.83</v>
      </c>
    </row>
    <row r="1538" spans="1:7" ht="10.2">
      <c r="A1538" s="37" t="s">
        <v>230</v>
      </c>
      <c r="B1538" s="37" t="s">
        <v>187</v>
      </c>
      <c r="C1538" s="37" t="s">
        <v>188</v>
      </c>
      <c r="D1538" s="37" t="s">
        <v>189</v>
      </c>
      <c r="E1538" s="39">
        <v>7990.24</v>
      </c>
      <c r="F1538" s="39">
        <v>5940228.7400000002</v>
      </c>
      <c r="G1538" s="39">
        <v>179480.29</v>
      </c>
    </row>
    <row r="1539" spans="1:7" ht="10.2">
      <c r="A1539" s="37" t="s">
        <v>230</v>
      </c>
      <c r="B1539" s="37" t="s">
        <v>187</v>
      </c>
      <c r="C1539" s="37" t="s">
        <v>188</v>
      </c>
      <c r="D1539" s="37" t="s">
        <v>190</v>
      </c>
      <c r="E1539" s="39">
        <v>531338.05</v>
      </c>
      <c r="F1539" s="39">
        <v>80437708.930000007</v>
      </c>
      <c r="G1539" s="39">
        <v>6268962.6299999999</v>
      </c>
    </row>
    <row r="1540" spans="1:7" ht="10.2">
      <c r="A1540" s="37" t="s">
        <v>230</v>
      </c>
      <c r="B1540" s="37" t="s">
        <v>187</v>
      </c>
      <c r="C1540" s="37" t="s">
        <v>191</v>
      </c>
      <c r="D1540" s="37" t="s">
        <v>189</v>
      </c>
      <c r="E1540" s="39">
        <v>8644.23</v>
      </c>
      <c r="F1540" s="39">
        <v>4225086.47</v>
      </c>
      <c r="G1540" s="39">
        <v>178137.19</v>
      </c>
    </row>
    <row r="1541" spans="1:7" ht="10.2">
      <c r="A1541" s="37" t="s">
        <v>230</v>
      </c>
      <c r="B1541" s="37" t="s">
        <v>187</v>
      </c>
      <c r="C1541" s="37" t="s">
        <v>191</v>
      </c>
      <c r="D1541" s="37" t="s">
        <v>190</v>
      </c>
      <c r="E1541" s="39">
        <v>555682.90</v>
      </c>
      <c r="F1541" s="39">
        <v>84466022.140000001</v>
      </c>
      <c r="G1541" s="39">
        <v>6663244.54</v>
      </c>
    </row>
    <row r="1542" spans="1:7" ht="10.2">
      <c r="A1542" s="37" t="s">
        <v>230</v>
      </c>
      <c r="B1542" s="37" t="s">
        <v>192</v>
      </c>
      <c r="C1542" s="37" t="s">
        <v>188</v>
      </c>
      <c r="D1542" s="37" t="s">
        <v>189</v>
      </c>
      <c r="E1542" s="39">
        <v>4007.04</v>
      </c>
      <c r="F1542" s="39">
        <v>5128942.88</v>
      </c>
      <c r="G1542" s="39">
        <v>378410.11</v>
      </c>
    </row>
    <row r="1543" spans="1:7" ht="10.2">
      <c r="A1543" s="37" t="s">
        <v>230</v>
      </c>
      <c r="B1543" s="37" t="s">
        <v>192</v>
      </c>
      <c r="C1543" s="37" t="s">
        <v>188</v>
      </c>
      <c r="D1543" s="37" t="s">
        <v>190</v>
      </c>
      <c r="E1543" s="39">
        <v>206821.17</v>
      </c>
      <c r="F1543" s="39">
        <v>50077547.619999997</v>
      </c>
      <c r="G1543" s="39">
        <v>11066650.83</v>
      </c>
    </row>
    <row r="1544" spans="1:7" ht="10.2">
      <c r="A1544" s="37" t="s">
        <v>230</v>
      </c>
      <c r="B1544" s="37" t="s">
        <v>192</v>
      </c>
      <c r="C1544" s="37" t="s">
        <v>191</v>
      </c>
      <c r="D1544" s="37" t="s">
        <v>189</v>
      </c>
      <c r="E1544" s="39">
        <v>2915.85</v>
      </c>
      <c r="F1544" s="39">
        <v>3555618.72</v>
      </c>
      <c r="G1544" s="39">
        <v>288888.19</v>
      </c>
    </row>
    <row r="1545" spans="1:7" ht="10.2">
      <c r="A1545" s="37" t="s">
        <v>230</v>
      </c>
      <c r="B1545" s="37" t="s">
        <v>192</v>
      </c>
      <c r="C1545" s="37" t="s">
        <v>191</v>
      </c>
      <c r="D1545" s="37" t="s">
        <v>190</v>
      </c>
      <c r="E1545" s="39">
        <v>211129.57</v>
      </c>
      <c r="F1545" s="39">
        <v>27646639.559999999</v>
      </c>
      <c r="G1545" s="39">
        <v>7961167.4699999997</v>
      </c>
    </row>
    <row r="1546" spans="1:7" ht="10.2">
      <c r="A1546" s="37" t="s">
        <v>230</v>
      </c>
      <c r="B1546" s="37" t="s">
        <v>193</v>
      </c>
      <c r="C1546" s="37" t="s">
        <v>188</v>
      </c>
      <c r="D1546" s="37" t="s">
        <v>189</v>
      </c>
      <c r="E1546" s="39">
        <v>3141.27</v>
      </c>
      <c r="F1546" s="39">
        <v>3823823.10</v>
      </c>
      <c r="G1546" s="39">
        <v>296809.52</v>
      </c>
    </row>
    <row r="1547" spans="1:7" ht="10.2">
      <c r="A1547" s="37" t="s">
        <v>230</v>
      </c>
      <c r="B1547" s="37" t="s">
        <v>193</v>
      </c>
      <c r="C1547" s="37" t="s">
        <v>188</v>
      </c>
      <c r="D1547" s="37" t="s">
        <v>190</v>
      </c>
      <c r="E1547" s="39">
        <v>182250.09</v>
      </c>
      <c r="F1547" s="39">
        <v>52189624.579999998</v>
      </c>
      <c r="G1547" s="39">
        <v>9761268.2899999991</v>
      </c>
    </row>
    <row r="1548" spans="1:7" ht="10.2">
      <c r="A1548" s="37" t="s">
        <v>230</v>
      </c>
      <c r="B1548" s="37" t="s">
        <v>193</v>
      </c>
      <c r="C1548" s="37" t="s">
        <v>191</v>
      </c>
      <c r="D1548" s="37" t="s">
        <v>189</v>
      </c>
      <c r="E1548" s="39">
        <v>2508.40</v>
      </c>
      <c r="F1548" s="39">
        <v>3168447.20</v>
      </c>
      <c r="G1548" s="39">
        <v>246485.68</v>
      </c>
    </row>
    <row r="1549" spans="1:7" ht="10.2">
      <c r="A1549" s="37" t="s">
        <v>230</v>
      </c>
      <c r="B1549" s="37" t="s">
        <v>193</v>
      </c>
      <c r="C1549" s="37" t="s">
        <v>191</v>
      </c>
      <c r="D1549" s="37" t="s">
        <v>190</v>
      </c>
      <c r="E1549" s="39">
        <v>181541.75</v>
      </c>
      <c r="F1549" s="39">
        <v>24246539.120000001</v>
      </c>
      <c r="G1549" s="39">
        <v>6274178.5099999998</v>
      </c>
    </row>
    <row r="1550" spans="1:7" ht="10.2">
      <c r="A1550" s="37" t="s">
        <v>230</v>
      </c>
      <c r="B1550" s="37" t="s">
        <v>194</v>
      </c>
      <c r="C1550" s="37" t="s">
        <v>188</v>
      </c>
      <c r="D1550" s="37" t="s">
        <v>189</v>
      </c>
      <c r="E1550" s="39">
        <v>4198.21</v>
      </c>
      <c r="F1550" s="39">
        <v>5456338.0700000003</v>
      </c>
      <c r="G1550" s="39">
        <v>393561.40</v>
      </c>
    </row>
    <row r="1551" spans="1:7" ht="10.2">
      <c r="A1551" s="37" t="s">
        <v>230</v>
      </c>
      <c r="B1551" s="37" t="s">
        <v>194</v>
      </c>
      <c r="C1551" s="37" t="s">
        <v>188</v>
      </c>
      <c r="D1551" s="37" t="s">
        <v>190</v>
      </c>
      <c r="E1551" s="39">
        <v>199380.85</v>
      </c>
      <c r="F1551" s="39">
        <v>72707998.459999993</v>
      </c>
      <c r="G1551" s="39">
        <v>11605720.210000001</v>
      </c>
    </row>
    <row r="1552" spans="1:7" ht="10.2">
      <c r="A1552" s="37" t="s">
        <v>230</v>
      </c>
      <c r="B1552" s="37" t="s">
        <v>194</v>
      </c>
      <c r="C1552" s="37" t="s">
        <v>191</v>
      </c>
      <c r="D1552" s="37" t="s">
        <v>189</v>
      </c>
      <c r="E1552" s="39">
        <v>2628.67</v>
      </c>
      <c r="F1552" s="39">
        <v>3148798.03</v>
      </c>
      <c r="G1552" s="39">
        <v>260736.41</v>
      </c>
    </row>
    <row r="1553" spans="1:7" ht="10.2">
      <c r="A1553" s="37" t="s">
        <v>230</v>
      </c>
      <c r="B1553" s="37" t="s">
        <v>194</v>
      </c>
      <c r="C1553" s="37" t="s">
        <v>191</v>
      </c>
      <c r="D1553" s="37" t="s">
        <v>190</v>
      </c>
      <c r="E1553" s="39">
        <v>195229.96</v>
      </c>
      <c r="F1553" s="39">
        <v>25943326.359999999</v>
      </c>
      <c r="G1553" s="39">
        <v>7265057.4100000001</v>
      </c>
    </row>
    <row r="1554" spans="1:7" ht="10.2">
      <c r="A1554" s="37" t="s">
        <v>230</v>
      </c>
      <c r="B1554" s="37" t="s">
        <v>195</v>
      </c>
      <c r="C1554" s="37" t="s">
        <v>188</v>
      </c>
      <c r="D1554" s="37" t="s">
        <v>189</v>
      </c>
      <c r="E1554" s="39">
        <v>5266.95</v>
      </c>
      <c r="F1554" s="39">
        <v>6479853.0700000003</v>
      </c>
      <c r="G1554" s="39">
        <v>511716.51</v>
      </c>
    </row>
    <row r="1555" spans="1:7" ht="10.2">
      <c r="A1555" s="37" t="s">
        <v>230</v>
      </c>
      <c r="B1555" s="37" t="s">
        <v>195</v>
      </c>
      <c r="C1555" s="37" t="s">
        <v>188</v>
      </c>
      <c r="D1555" s="37" t="s">
        <v>190</v>
      </c>
      <c r="E1555" s="39">
        <v>202511.33</v>
      </c>
      <c r="F1555" s="39">
        <v>74559700.849999994</v>
      </c>
      <c r="G1555" s="39">
        <v>12329502.789999999</v>
      </c>
    </row>
    <row r="1556" spans="1:7" ht="10.2">
      <c r="A1556" s="37" t="s">
        <v>230</v>
      </c>
      <c r="B1556" s="37" t="s">
        <v>195</v>
      </c>
      <c r="C1556" s="37" t="s">
        <v>191</v>
      </c>
      <c r="D1556" s="37" t="s">
        <v>189</v>
      </c>
      <c r="E1556" s="39">
        <v>3265.70</v>
      </c>
      <c r="F1556" s="39">
        <v>4868084.72</v>
      </c>
      <c r="G1556" s="39">
        <v>352905.06</v>
      </c>
    </row>
    <row r="1557" spans="1:7" ht="10.2">
      <c r="A1557" s="37" t="s">
        <v>230</v>
      </c>
      <c r="B1557" s="37" t="s">
        <v>195</v>
      </c>
      <c r="C1557" s="37" t="s">
        <v>191</v>
      </c>
      <c r="D1557" s="37" t="s">
        <v>190</v>
      </c>
      <c r="E1557" s="39">
        <v>195859.29</v>
      </c>
      <c r="F1557" s="39">
        <v>32527058.059999999</v>
      </c>
      <c r="G1557" s="39">
        <v>8029591.1900000004</v>
      </c>
    </row>
    <row r="1558" spans="1:7" ht="10.2">
      <c r="A1558" s="37" t="s">
        <v>230</v>
      </c>
      <c r="B1558" s="37" t="s">
        <v>196</v>
      </c>
      <c r="C1558" s="37" t="s">
        <v>188</v>
      </c>
      <c r="D1558" s="37" t="s">
        <v>189</v>
      </c>
      <c r="E1558" s="39">
        <v>5245.63</v>
      </c>
      <c r="F1558" s="39">
        <v>7344847</v>
      </c>
      <c r="G1558" s="39">
        <v>518305.80</v>
      </c>
    </row>
    <row r="1559" spans="1:7" ht="10.2">
      <c r="A1559" s="37" t="s">
        <v>230</v>
      </c>
      <c r="B1559" s="37" t="s">
        <v>196</v>
      </c>
      <c r="C1559" s="37" t="s">
        <v>188</v>
      </c>
      <c r="D1559" s="37" t="s">
        <v>190</v>
      </c>
      <c r="E1559" s="39">
        <v>205658.86</v>
      </c>
      <c r="F1559" s="39">
        <v>72187810.040000007</v>
      </c>
      <c r="G1559" s="39">
        <v>13065889.699999999</v>
      </c>
    </row>
    <row r="1560" spans="1:7" ht="10.2">
      <c r="A1560" s="37" t="s">
        <v>230</v>
      </c>
      <c r="B1560" s="37" t="s">
        <v>196</v>
      </c>
      <c r="C1560" s="37" t="s">
        <v>191</v>
      </c>
      <c r="D1560" s="37" t="s">
        <v>189</v>
      </c>
      <c r="E1560" s="39">
        <v>4117.41</v>
      </c>
      <c r="F1560" s="39">
        <v>7251795.4000000004</v>
      </c>
      <c r="G1560" s="39">
        <v>447572.68</v>
      </c>
    </row>
    <row r="1561" spans="1:7" ht="10.2">
      <c r="A1561" s="37" t="s">
        <v>230</v>
      </c>
      <c r="B1561" s="37" t="s">
        <v>196</v>
      </c>
      <c r="C1561" s="37" t="s">
        <v>191</v>
      </c>
      <c r="D1561" s="37" t="s">
        <v>190</v>
      </c>
      <c r="E1561" s="39">
        <v>194535.51</v>
      </c>
      <c r="F1561" s="39">
        <v>38604643.020000003</v>
      </c>
      <c r="G1561" s="39">
        <v>8774866.0600000005</v>
      </c>
    </row>
    <row r="1562" spans="1:7" ht="10.2">
      <c r="A1562" s="37" t="s">
        <v>230</v>
      </c>
      <c r="B1562" s="37" t="s">
        <v>197</v>
      </c>
      <c r="C1562" s="37" t="s">
        <v>188</v>
      </c>
      <c r="D1562" s="37" t="s">
        <v>189</v>
      </c>
      <c r="E1562" s="39">
        <v>6378.38</v>
      </c>
      <c r="F1562" s="39">
        <v>10494685.359999999</v>
      </c>
      <c r="G1562" s="39">
        <v>652620.52</v>
      </c>
    </row>
    <row r="1563" spans="1:7" ht="10.2">
      <c r="A1563" s="37" t="s">
        <v>230</v>
      </c>
      <c r="B1563" s="37" t="s">
        <v>197</v>
      </c>
      <c r="C1563" s="37" t="s">
        <v>188</v>
      </c>
      <c r="D1563" s="37" t="s">
        <v>190</v>
      </c>
      <c r="E1563" s="39">
        <v>203708.99</v>
      </c>
      <c r="F1563" s="39">
        <v>80330860.879999995</v>
      </c>
      <c r="G1563" s="39">
        <v>13474057.82</v>
      </c>
    </row>
    <row r="1564" spans="1:7" ht="10.2">
      <c r="A1564" s="37" t="s">
        <v>230</v>
      </c>
      <c r="B1564" s="37" t="s">
        <v>197</v>
      </c>
      <c r="C1564" s="37" t="s">
        <v>191</v>
      </c>
      <c r="D1564" s="37" t="s">
        <v>189</v>
      </c>
      <c r="E1564" s="39">
        <v>5274.15</v>
      </c>
      <c r="F1564" s="39">
        <v>8673612.8499999996</v>
      </c>
      <c r="G1564" s="39">
        <v>568794.61</v>
      </c>
    </row>
    <row r="1565" spans="1:7" ht="10.2">
      <c r="A1565" s="37" t="s">
        <v>230</v>
      </c>
      <c r="B1565" s="37" t="s">
        <v>197</v>
      </c>
      <c r="C1565" s="37" t="s">
        <v>191</v>
      </c>
      <c r="D1565" s="37" t="s">
        <v>190</v>
      </c>
      <c r="E1565" s="39">
        <v>194993.17</v>
      </c>
      <c r="F1565" s="39">
        <v>48875053.43</v>
      </c>
      <c r="G1565" s="39">
        <v>10018787.560000001</v>
      </c>
    </row>
    <row r="1566" spans="1:7" ht="10.2">
      <c r="A1566" s="37" t="s">
        <v>230</v>
      </c>
      <c r="B1566" s="37" t="s">
        <v>198</v>
      </c>
      <c r="C1566" s="37" t="s">
        <v>188</v>
      </c>
      <c r="D1566" s="37" t="s">
        <v>189</v>
      </c>
      <c r="E1566" s="39">
        <v>8089.22</v>
      </c>
      <c r="F1566" s="39">
        <v>13818301.35</v>
      </c>
      <c r="G1566" s="39">
        <v>824955.35</v>
      </c>
    </row>
    <row r="1567" spans="1:7" ht="10.2">
      <c r="A1567" s="37" t="s">
        <v>230</v>
      </c>
      <c r="B1567" s="37" t="s">
        <v>198</v>
      </c>
      <c r="C1567" s="37" t="s">
        <v>188</v>
      </c>
      <c r="D1567" s="37" t="s">
        <v>190</v>
      </c>
      <c r="E1567" s="39">
        <v>199449.98</v>
      </c>
      <c r="F1567" s="39">
        <v>86029741.709999993</v>
      </c>
      <c r="G1567" s="39">
        <v>13522864.02</v>
      </c>
    </row>
    <row r="1568" spans="1:7" ht="10.2">
      <c r="A1568" s="37" t="s">
        <v>230</v>
      </c>
      <c r="B1568" s="37" t="s">
        <v>198</v>
      </c>
      <c r="C1568" s="37" t="s">
        <v>191</v>
      </c>
      <c r="D1568" s="37" t="s">
        <v>189</v>
      </c>
      <c r="E1568" s="39">
        <v>7367.95</v>
      </c>
      <c r="F1568" s="39">
        <v>12673266.84</v>
      </c>
      <c r="G1568" s="39">
        <v>799388.63</v>
      </c>
    </row>
    <row r="1569" spans="1:7" ht="10.2">
      <c r="A1569" s="37" t="s">
        <v>230</v>
      </c>
      <c r="B1569" s="37" t="s">
        <v>198</v>
      </c>
      <c r="C1569" s="37" t="s">
        <v>191</v>
      </c>
      <c r="D1569" s="37" t="s">
        <v>190</v>
      </c>
      <c r="E1569" s="39">
        <v>185300</v>
      </c>
      <c r="F1569" s="39">
        <v>60292902.82</v>
      </c>
      <c r="G1569" s="39">
        <v>10451680.42</v>
      </c>
    </row>
    <row r="1570" spans="1:7" ht="10.2">
      <c r="A1570" s="37" t="s">
        <v>230</v>
      </c>
      <c r="B1570" s="37" t="s">
        <v>199</v>
      </c>
      <c r="C1570" s="37" t="s">
        <v>188</v>
      </c>
      <c r="D1570" s="37" t="s">
        <v>189</v>
      </c>
      <c r="E1570" s="39">
        <v>8181.44</v>
      </c>
      <c r="F1570" s="39">
        <v>15182705.4</v>
      </c>
      <c r="G1570" s="39">
        <v>843278.48</v>
      </c>
    </row>
    <row r="1571" spans="1:7" ht="10.2">
      <c r="A1571" s="37" t="s">
        <v>230</v>
      </c>
      <c r="B1571" s="37" t="s">
        <v>199</v>
      </c>
      <c r="C1571" s="37" t="s">
        <v>188</v>
      </c>
      <c r="D1571" s="37" t="s">
        <v>190</v>
      </c>
      <c r="E1571" s="39">
        <v>189796.50</v>
      </c>
      <c r="F1571" s="39">
        <v>89304043.069999993</v>
      </c>
      <c r="G1571" s="39">
        <v>12628527.84</v>
      </c>
    </row>
    <row r="1572" spans="1:7" ht="10.2">
      <c r="A1572" s="37" t="s">
        <v>230</v>
      </c>
      <c r="B1572" s="37" t="s">
        <v>199</v>
      </c>
      <c r="C1572" s="37" t="s">
        <v>191</v>
      </c>
      <c r="D1572" s="37" t="s">
        <v>189</v>
      </c>
      <c r="E1572" s="39">
        <v>9376.08</v>
      </c>
      <c r="F1572" s="39">
        <v>18223141.719999999</v>
      </c>
      <c r="G1572" s="39">
        <v>1040982</v>
      </c>
    </row>
    <row r="1573" spans="1:7" ht="10.2">
      <c r="A1573" s="37" t="s">
        <v>230</v>
      </c>
      <c r="B1573" s="37" t="s">
        <v>199</v>
      </c>
      <c r="C1573" s="37" t="s">
        <v>191</v>
      </c>
      <c r="D1573" s="37" t="s">
        <v>190</v>
      </c>
      <c r="E1573" s="39">
        <v>177579.19</v>
      </c>
      <c r="F1573" s="39">
        <v>71131780.700000003</v>
      </c>
      <c r="G1573" s="39">
        <v>10894656.4</v>
      </c>
    </row>
    <row r="1574" spans="1:7" ht="10.2">
      <c r="A1574" s="37" t="s">
        <v>230</v>
      </c>
      <c r="B1574" s="37" t="s">
        <v>200</v>
      </c>
      <c r="C1574" s="37" t="s">
        <v>188</v>
      </c>
      <c r="D1574" s="37" t="s">
        <v>189</v>
      </c>
      <c r="E1574" s="39">
        <v>8514.22</v>
      </c>
      <c r="F1574" s="39">
        <v>17690736.809999999</v>
      </c>
      <c r="G1574" s="39">
        <v>893776.38</v>
      </c>
    </row>
    <row r="1575" spans="1:7" ht="10.2">
      <c r="A1575" s="37" t="s">
        <v>230</v>
      </c>
      <c r="B1575" s="37" t="s">
        <v>200</v>
      </c>
      <c r="C1575" s="37" t="s">
        <v>188</v>
      </c>
      <c r="D1575" s="37" t="s">
        <v>190</v>
      </c>
      <c r="E1575" s="39">
        <v>142520.38</v>
      </c>
      <c r="F1575" s="39">
        <v>76202445.859999999</v>
      </c>
      <c r="G1575" s="39">
        <v>9633931.5600000005</v>
      </c>
    </row>
    <row r="1576" spans="1:7" ht="10.2">
      <c r="A1576" s="37" t="s">
        <v>230</v>
      </c>
      <c r="B1576" s="37" t="s">
        <v>200</v>
      </c>
      <c r="C1576" s="37" t="s">
        <v>191</v>
      </c>
      <c r="D1576" s="37" t="s">
        <v>189</v>
      </c>
      <c r="E1576" s="39">
        <v>10119.49</v>
      </c>
      <c r="F1576" s="39">
        <v>19083434.41</v>
      </c>
      <c r="G1576" s="39">
        <v>1067863.39</v>
      </c>
    </row>
    <row r="1577" spans="1:7" ht="10.2">
      <c r="A1577" s="37" t="s">
        <v>230</v>
      </c>
      <c r="B1577" s="37" t="s">
        <v>200</v>
      </c>
      <c r="C1577" s="37" t="s">
        <v>191</v>
      </c>
      <c r="D1577" s="37" t="s">
        <v>190</v>
      </c>
      <c r="E1577" s="39">
        <v>134907.49</v>
      </c>
      <c r="F1577" s="39">
        <v>64579562.780000001</v>
      </c>
      <c r="G1577" s="39">
        <v>8956937.5700000003</v>
      </c>
    </row>
    <row r="1578" spans="1:7" ht="10.2">
      <c r="A1578" s="37" t="s">
        <v>230</v>
      </c>
      <c r="B1578" s="37" t="s">
        <v>201</v>
      </c>
      <c r="C1578" s="37" t="s">
        <v>188</v>
      </c>
      <c r="D1578" s="37" t="s">
        <v>189</v>
      </c>
      <c r="E1578" s="39">
        <v>9048.55</v>
      </c>
      <c r="F1578" s="39">
        <v>18987309.43</v>
      </c>
      <c r="G1578" s="39">
        <v>905434.91</v>
      </c>
    </row>
    <row r="1579" spans="1:7" ht="10.2">
      <c r="A1579" s="37" t="s">
        <v>230</v>
      </c>
      <c r="B1579" s="37" t="s">
        <v>201</v>
      </c>
      <c r="C1579" s="37" t="s">
        <v>188</v>
      </c>
      <c r="D1579" s="37" t="s">
        <v>190</v>
      </c>
      <c r="E1579" s="39">
        <v>113599.72</v>
      </c>
      <c r="F1579" s="39">
        <v>65222325.600000001</v>
      </c>
      <c r="G1579" s="39">
        <v>7830191.7800000003</v>
      </c>
    </row>
    <row r="1580" spans="1:7" ht="10.2">
      <c r="A1580" s="37" t="s">
        <v>230</v>
      </c>
      <c r="B1580" s="37" t="s">
        <v>201</v>
      </c>
      <c r="C1580" s="37" t="s">
        <v>191</v>
      </c>
      <c r="D1580" s="37" t="s">
        <v>189</v>
      </c>
      <c r="E1580" s="39">
        <v>9465.88</v>
      </c>
      <c r="F1580" s="39">
        <v>20616562.609999999</v>
      </c>
      <c r="G1580" s="39">
        <v>1013438.36</v>
      </c>
    </row>
    <row r="1581" spans="1:7" ht="10.2">
      <c r="A1581" s="37" t="s">
        <v>230</v>
      </c>
      <c r="B1581" s="37" t="s">
        <v>201</v>
      </c>
      <c r="C1581" s="37" t="s">
        <v>191</v>
      </c>
      <c r="D1581" s="37" t="s">
        <v>190</v>
      </c>
      <c r="E1581" s="39">
        <v>93088.11</v>
      </c>
      <c r="F1581" s="39">
        <v>57685407.289999999</v>
      </c>
      <c r="G1581" s="39">
        <v>6547354.5499999998</v>
      </c>
    </row>
    <row r="1582" spans="1:7" ht="10.2">
      <c r="A1582" s="37" t="s">
        <v>230</v>
      </c>
      <c r="B1582" s="37" t="s">
        <v>202</v>
      </c>
      <c r="C1582" s="37" t="s">
        <v>188</v>
      </c>
      <c r="D1582" s="37" t="s">
        <v>189</v>
      </c>
      <c r="E1582" s="39">
        <v>12564.97</v>
      </c>
      <c r="F1582" s="39">
        <v>27044672.609999999</v>
      </c>
      <c r="G1582" s="39">
        <v>1284708.82</v>
      </c>
    </row>
    <row r="1583" spans="1:7" ht="10.2">
      <c r="A1583" s="37" t="s">
        <v>230</v>
      </c>
      <c r="B1583" s="37" t="s">
        <v>202</v>
      </c>
      <c r="C1583" s="37" t="s">
        <v>188</v>
      </c>
      <c r="D1583" s="37" t="s">
        <v>190</v>
      </c>
      <c r="E1583" s="39">
        <v>109436.60</v>
      </c>
      <c r="F1583" s="39">
        <v>72793713.269999996</v>
      </c>
      <c r="G1583" s="39">
        <v>7994544</v>
      </c>
    </row>
    <row r="1584" spans="1:7" ht="10.2">
      <c r="A1584" s="37" t="s">
        <v>230</v>
      </c>
      <c r="B1584" s="37" t="s">
        <v>202</v>
      </c>
      <c r="C1584" s="37" t="s">
        <v>191</v>
      </c>
      <c r="D1584" s="37" t="s">
        <v>189</v>
      </c>
      <c r="E1584" s="39">
        <v>11141.59</v>
      </c>
      <c r="F1584" s="39">
        <v>25884083.75</v>
      </c>
      <c r="G1584" s="39">
        <v>1196920.66</v>
      </c>
    </row>
    <row r="1585" spans="1:7" ht="10.2">
      <c r="A1585" s="37" t="s">
        <v>230</v>
      </c>
      <c r="B1585" s="37" t="s">
        <v>202</v>
      </c>
      <c r="C1585" s="37" t="s">
        <v>191</v>
      </c>
      <c r="D1585" s="37" t="s">
        <v>190</v>
      </c>
      <c r="E1585" s="39">
        <v>81895.69</v>
      </c>
      <c r="F1585" s="39">
        <v>59897351.850000001</v>
      </c>
      <c r="G1585" s="39">
        <v>6218006.5999999996</v>
      </c>
    </row>
    <row r="1586" spans="1:7" ht="10.2">
      <c r="A1586" s="37" t="s">
        <v>230</v>
      </c>
      <c r="B1586" s="37" t="s">
        <v>203</v>
      </c>
      <c r="C1586" s="37" t="s">
        <v>188</v>
      </c>
      <c r="D1586" s="37" t="s">
        <v>189</v>
      </c>
      <c r="E1586" s="39">
        <v>16484.26</v>
      </c>
      <c r="F1586" s="39">
        <v>36480944.420000002</v>
      </c>
      <c r="G1586" s="39">
        <v>1738251.15</v>
      </c>
    </row>
    <row r="1587" spans="1:7" ht="10.2">
      <c r="A1587" s="37" t="s">
        <v>230</v>
      </c>
      <c r="B1587" s="37" t="s">
        <v>203</v>
      </c>
      <c r="C1587" s="37" t="s">
        <v>188</v>
      </c>
      <c r="D1587" s="37" t="s">
        <v>190</v>
      </c>
      <c r="E1587" s="39">
        <v>94605.05</v>
      </c>
      <c r="F1587" s="39">
        <v>73692522.950000003</v>
      </c>
      <c r="G1587" s="39">
        <v>7294799.2800000003</v>
      </c>
    </row>
    <row r="1588" spans="1:7" ht="10.2">
      <c r="A1588" s="37" t="s">
        <v>230</v>
      </c>
      <c r="B1588" s="37" t="s">
        <v>203</v>
      </c>
      <c r="C1588" s="37" t="s">
        <v>191</v>
      </c>
      <c r="D1588" s="37" t="s">
        <v>189</v>
      </c>
      <c r="E1588" s="39">
        <v>12463.59</v>
      </c>
      <c r="F1588" s="39">
        <v>30435978.52</v>
      </c>
      <c r="G1588" s="39">
        <v>1396514.44</v>
      </c>
    </row>
    <row r="1589" spans="1:7" ht="10.2">
      <c r="A1589" s="37" t="s">
        <v>230</v>
      </c>
      <c r="B1589" s="37" t="s">
        <v>203</v>
      </c>
      <c r="C1589" s="37" t="s">
        <v>191</v>
      </c>
      <c r="D1589" s="37" t="s">
        <v>190</v>
      </c>
      <c r="E1589" s="39">
        <v>69174.81</v>
      </c>
      <c r="F1589" s="39">
        <v>59880612.740000002</v>
      </c>
      <c r="G1589" s="39">
        <v>5605847.7599999998</v>
      </c>
    </row>
    <row r="1590" spans="1:7" ht="10.2">
      <c r="A1590" s="37" t="s">
        <v>230</v>
      </c>
      <c r="B1590" s="37" t="s">
        <v>204</v>
      </c>
      <c r="C1590" s="37" t="s">
        <v>188</v>
      </c>
      <c r="D1590" s="37" t="s">
        <v>189</v>
      </c>
      <c r="E1590" s="39">
        <v>15959.57</v>
      </c>
      <c r="F1590" s="39">
        <v>40899768.170000002</v>
      </c>
      <c r="G1590" s="39">
        <v>1690142.46</v>
      </c>
    </row>
    <row r="1591" spans="1:7" ht="10.2">
      <c r="A1591" s="37" t="s">
        <v>230</v>
      </c>
      <c r="B1591" s="37" t="s">
        <v>204</v>
      </c>
      <c r="C1591" s="37" t="s">
        <v>188</v>
      </c>
      <c r="D1591" s="37" t="s">
        <v>190</v>
      </c>
      <c r="E1591" s="39">
        <v>62071.63</v>
      </c>
      <c r="F1591" s="39">
        <v>55359118.340000004</v>
      </c>
      <c r="G1591" s="39">
        <v>4969434.95</v>
      </c>
    </row>
    <row r="1592" spans="1:7" ht="10.2">
      <c r="A1592" s="37" t="s">
        <v>230</v>
      </c>
      <c r="B1592" s="37" t="s">
        <v>204</v>
      </c>
      <c r="C1592" s="37" t="s">
        <v>191</v>
      </c>
      <c r="D1592" s="37" t="s">
        <v>189</v>
      </c>
      <c r="E1592" s="39">
        <v>11204.81</v>
      </c>
      <c r="F1592" s="39">
        <v>29569391.699999999</v>
      </c>
      <c r="G1592" s="39">
        <v>1300563.39</v>
      </c>
    </row>
    <row r="1593" spans="1:7" ht="10.2">
      <c r="A1593" s="37" t="s">
        <v>230</v>
      </c>
      <c r="B1593" s="37" t="s">
        <v>204</v>
      </c>
      <c r="C1593" s="37" t="s">
        <v>191</v>
      </c>
      <c r="D1593" s="37" t="s">
        <v>190</v>
      </c>
      <c r="E1593" s="39">
        <v>42524.74</v>
      </c>
      <c r="F1593" s="39">
        <v>42463034.520000003</v>
      </c>
      <c r="G1593" s="39">
        <v>3609658.98</v>
      </c>
    </row>
    <row r="1594" spans="1:7" ht="10.2">
      <c r="A1594" s="37" t="s">
        <v>230</v>
      </c>
      <c r="B1594" s="37" t="s">
        <v>205</v>
      </c>
      <c r="C1594" s="37" t="s">
        <v>188</v>
      </c>
      <c r="D1594" s="37" t="s">
        <v>189</v>
      </c>
      <c r="E1594" s="39">
        <v>17739.06</v>
      </c>
      <c r="F1594" s="39">
        <v>50767467.219999999</v>
      </c>
      <c r="G1594" s="39">
        <v>1934409.87</v>
      </c>
    </row>
    <row r="1595" spans="1:7" ht="10.2">
      <c r="A1595" s="37" t="s">
        <v>230</v>
      </c>
      <c r="B1595" s="37" t="s">
        <v>205</v>
      </c>
      <c r="C1595" s="37" t="s">
        <v>188</v>
      </c>
      <c r="D1595" s="37" t="s">
        <v>190</v>
      </c>
      <c r="E1595" s="39">
        <v>37666.07</v>
      </c>
      <c r="F1595" s="39">
        <v>41977858.789999999</v>
      </c>
      <c r="G1595" s="39">
        <v>3247768.77</v>
      </c>
    </row>
    <row r="1596" spans="1:7" ht="10.2">
      <c r="A1596" s="37" t="s">
        <v>230</v>
      </c>
      <c r="B1596" s="37" t="s">
        <v>205</v>
      </c>
      <c r="C1596" s="37" t="s">
        <v>191</v>
      </c>
      <c r="D1596" s="37" t="s">
        <v>189</v>
      </c>
      <c r="E1596" s="39">
        <v>9202.23</v>
      </c>
      <c r="F1596" s="39">
        <v>26707972.309999999</v>
      </c>
      <c r="G1596" s="39">
        <v>1134255.40</v>
      </c>
    </row>
    <row r="1597" spans="1:7" ht="10.2">
      <c r="A1597" s="37" t="s">
        <v>230</v>
      </c>
      <c r="B1597" s="37" t="s">
        <v>205</v>
      </c>
      <c r="C1597" s="37" t="s">
        <v>191</v>
      </c>
      <c r="D1597" s="37" t="s">
        <v>190</v>
      </c>
      <c r="E1597" s="39">
        <v>22567.59</v>
      </c>
      <c r="F1597" s="39">
        <v>25610021.850000001</v>
      </c>
      <c r="G1597" s="39">
        <v>2033801.64</v>
      </c>
    </row>
    <row r="1598" spans="1:7" ht="10.2">
      <c r="A1598" s="37" t="s">
        <v>230</v>
      </c>
      <c r="B1598" s="37" t="s">
        <v>206</v>
      </c>
      <c r="C1598" s="37" t="s">
        <v>188</v>
      </c>
      <c r="D1598" s="37" t="s">
        <v>189</v>
      </c>
      <c r="E1598" s="39">
        <v>18353.64</v>
      </c>
      <c r="F1598" s="39">
        <v>57677863.210000001</v>
      </c>
      <c r="G1598" s="39">
        <v>2032406.10</v>
      </c>
    </row>
    <row r="1599" spans="1:7" ht="10.2">
      <c r="A1599" s="37" t="s">
        <v>230</v>
      </c>
      <c r="B1599" s="37" t="s">
        <v>206</v>
      </c>
      <c r="C1599" s="37" t="s">
        <v>188</v>
      </c>
      <c r="D1599" s="37" t="s">
        <v>190</v>
      </c>
      <c r="E1599" s="39">
        <v>20033.71</v>
      </c>
      <c r="F1599" s="39">
        <v>29758601.050000001</v>
      </c>
      <c r="G1599" s="39">
        <v>1918718.37</v>
      </c>
    </row>
    <row r="1600" spans="1:7" ht="10.2">
      <c r="A1600" s="37" t="s">
        <v>230</v>
      </c>
      <c r="B1600" s="37" t="s">
        <v>206</v>
      </c>
      <c r="C1600" s="37" t="s">
        <v>191</v>
      </c>
      <c r="D1600" s="37" t="s">
        <v>189</v>
      </c>
      <c r="E1600" s="39">
        <v>5296.46</v>
      </c>
      <c r="F1600" s="39">
        <v>16397121.32</v>
      </c>
      <c r="G1600" s="39">
        <v>675852.75</v>
      </c>
    </row>
    <row r="1601" spans="1:7" ht="10.2">
      <c r="A1601" s="37" t="s">
        <v>230</v>
      </c>
      <c r="B1601" s="37" t="s">
        <v>206</v>
      </c>
      <c r="C1601" s="37" t="s">
        <v>191</v>
      </c>
      <c r="D1601" s="37" t="s">
        <v>190</v>
      </c>
      <c r="E1601" s="39">
        <v>9138.37</v>
      </c>
      <c r="F1601" s="39">
        <v>12546159.619999999</v>
      </c>
      <c r="G1601" s="39">
        <v>926623.60</v>
      </c>
    </row>
    <row r="1602" spans="1:7" ht="10.2">
      <c r="A1602" s="37" t="s">
        <v>231</v>
      </c>
      <c r="B1602" s="37" t="s">
        <v>187</v>
      </c>
      <c r="C1602" s="37" t="s">
        <v>188</v>
      </c>
      <c r="D1602" s="37" t="s">
        <v>189</v>
      </c>
      <c r="E1602" s="39">
        <v>1068</v>
      </c>
      <c r="F1602" s="39">
        <v>826823.85</v>
      </c>
      <c r="G1602" s="39">
        <v>21095.81</v>
      </c>
    </row>
    <row r="1603" spans="1:7" ht="10.2">
      <c r="A1603" s="37" t="s">
        <v>231</v>
      </c>
      <c r="B1603" s="37" t="s">
        <v>187</v>
      </c>
      <c r="C1603" s="37" t="s">
        <v>188</v>
      </c>
      <c r="D1603" s="37" t="s">
        <v>190</v>
      </c>
      <c r="E1603" s="39">
        <v>78145.83</v>
      </c>
      <c r="F1603" s="39">
        <v>7770778.3499999996</v>
      </c>
      <c r="G1603" s="39">
        <v>670114.83</v>
      </c>
    </row>
    <row r="1604" spans="1:7" ht="10.2">
      <c r="A1604" s="37" t="s">
        <v>231</v>
      </c>
      <c r="B1604" s="37" t="s">
        <v>187</v>
      </c>
      <c r="C1604" s="37" t="s">
        <v>191</v>
      </c>
      <c r="D1604" s="37" t="s">
        <v>189</v>
      </c>
      <c r="E1604" s="39">
        <v>874.67</v>
      </c>
      <c r="F1604" s="39">
        <v>579390.05</v>
      </c>
      <c r="G1604" s="39">
        <v>14736.31</v>
      </c>
    </row>
    <row r="1605" spans="1:7" ht="10.2">
      <c r="A1605" s="37" t="s">
        <v>231</v>
      </c>
      <c r="B1605" s="37" t="s">
        <v>187</v>
      </c>
      <c r="C1605" s="37" t="s">
        <v>191</v>
      </c>
      <c r="D1605" s="37" t="s">
        <v>190</v>
      </c>
      <c r="E1605" s="39">
        <v>83720.96</v>
      </c>
      <c r="F1605" s="39">
        <v>7942854.79</v>
      </c>
      <c r="G1605" s="39">
        <v>721721.57</v>
      </c>
    </row>
    <row r="1606" spans="1:7" ht="10.2">
      <c r="A1606" s="37" t="s">
        <v>231</v>
      </c>
      <c r="B1606" s="37" t="s">
        <v>192</v>
      </c>
      <c r="C1606" s="37" t="s">
        <v>188</v>
      </c>
      <c r="D1606" s="37" t="s">
        <v>189</v>
      </c>
      <c r="E1606" s="39">
        <v>478.58</v>
      </c>
      <c r="F1606" s="39">
        <v>395585.48</v>
      </c>
      <c r="G1606" s="39">
        <v>43536.64</v>
      </c>
    </row>
    <row r="1607" spans="1:7" ht="10.2">
      <c r="A1607" s="37" t="s">
        <v>231</v>
      </c>
      <c r="B1607" s="37" t="s">
        <v>192</v>
      </c>
      <c r="C1607" s="37" t="s">
        <v>188</v>
      </c>
      <c r="D1607" s="37" t="s">
        <v>190</v>
      </c>
      <c r="E1607" s="39">
        <v>34574.61</v>
      </c>
      <c r="F1607" s="39">
        <v>5209075.75</v>
      </c>
      <c r="G1607" s="39">
        <v>1637891.78</v>
      </c>
    </row>
    <row r="1608" spans="1:7" ht="10.2">
      <c r="A1608" s="37" t="s">
        <v>231</v>
      </c>
      <c r="B1608" s="37" t="s">
        <v>192</v>
      </c>
      <c r="C1608" s="37" t="s">
        <v>191</v>
      </c>
      <c r="D1608" s="37" t="s">
        <v>189</v>
      </c>
      <c r="E1608" s="39">
        <v>455.54</v>
      </c>
      <c r="F1608" s="39">
        <v>796807.78</v>
      </c>
      <c r="G1608" s="39">
        <v>30525.84</v>
      </c>
    </row>
    <row r="1609" spans="1:7" ht="10.2">
      <c r="A1609" s="37" t="s">
        <v>231</v>
      </c>
      <c r="B1609" s="37" t="s">
        <v>192</v>
      </c>
      <c r="C1609" s="37" t="s">
        <v>191</v>
      </c>
      <c r="D1609" s="37" t="s">
        <v>190</v>
      </c>
      <c r="E1609" s="39">
        <v>35762.33</v>
      </c>
      <c r="F1609" s="39">
        <v>3527244.27</v>
      </c>
      <c r="G1609" s="39">
        <v>1020501.17</v>
      </c>
    </row>
    <row r="1610" spans="1:7" ht="10.2">
      <c r="A1610" s="37" t="s">
        <v>231</v>
      </c>
      <c r="B1610" s="37" t="s">
        <v>193</v>
      </c>
      <c r="C1610" s="37" t="s">
        <v>188</v>
      </c>
      <c r="D1610" s="37" t="s">
        <v>189</v>
      </c>
      <c r="E1610" s="39">
        <v>492</v>
      </c>
      <c r="F1610" s="39">
        <v>540255.18</v>
      </c>
      <c r="G1610" s="39">
        <v>44668.01</v>
      </c>
    </row>
    <row r="1611" spans="1:7" ht="10.2">
      <c r="A1611" s="37" t="s">
        <v>231</v>
      </c>
      <c r="B1611" s="37" t="s">
        <v>193</v>
      </c>
      <c r="C1611" s="37" t="s">
        <v>188</v>
      </c>
      <c r="D1611" s="37" t="s">
        <v>190</v>
      </c>
      <c r="E1611" s="39">
        <v>25120.76</v>
      </c>
      <c r="F1611" s="39">
        <v>5825449.6900000004</v>
      </c>
      <c r="G1611" s="39">
        <v>1148505.14</v>
      </c>
    </row>
    <row r="1612" spans="1:7" ht="10.2">
      <c r="A1612" s="37" t="s">
        <v>231</v>
      </c>
      <c r="B1612" s="37" t="s">
        <v>193</v>
      </c>
      <c r="C1612" s="37" t="s">
        <v>191</v>
      </c>
      <c r="D1612" s="37" t="s">
        <v>189</v>
      </c>
      <c r="E1612" s="39">
        <v>456</v>
      </c>
      <c r="F1612" s="39">
        <v>433984.49</v>
      </c>
      <c r="G1612" s="39">
        <v>36790.81</v>
      </c>
    </row>
    <row r="1613" spans="1:7" ht="10.2">
      <c r="A1613" s="37" t="s">
        <v>231</v>
      </c>
      <c r="B1613" s="37" t="s">
        <v>193</v>
      </c>
      <c r="C1613" s="37" t="s">
        <v>191</v>
      </c>
      <c r="D1613" s="37" t="s">
        <v>190</v>
      </c>
      <c r="E1613" s="39">
        <v>27560.62</v>
      </c>
      <c r="F1613" s="39">
        <v>2022390.02</v>
      </c>
      <c r="G1613" s="39">
        <v>750016.67</v>
      </c>
    </row>
    <row r="1614" spans="1:7" ht="10.2">
      <c r="A1614" s="37" t="s">
        <v>231</v>
      </c>
      <c r="B1614" s="37" t="s">
        <v>194</v>
      </c>
      <c r="C1614" s="37" t="s">
        <v>188</v>
      </c>
      <c r="D1614" s="37" t="s">
        <v>189</v>
      </c>
      <c r="E1614" s="39">
        <v>530</v>
      </c>
      <c r="F1614" s="39">
        <v>794819.06</v>
      </c>
      <c r="G1614" s="39">
        <v>48351.95</v>
      </c>
    </row>
    <row r="1615" spans="1:7" ht="10.2">
      <c r="A1615" s="37" t="s">
        <v>231</v>
      </c>
      <c r="B1615" s="37" t="s">
        <v>194</v>
      </c>
      <c r="C1615" s="37" t="s">
        <v>188</v>
      </c>
      <c r="D1615" s="37" t="s">
        <v>190</v>
      </c>
      <c r="E1615" s="39">
        <v>24864.30</v>
      </c>
      <c r="F1615" s="39">
        <v>6397346.3300000001</v>
      </c>
      <c r="G1615" s="39">
        <v>1197499.29</v>
      </c>
    </row>
    <row r="1616" spans="1:7" ht="10.2">
      <c r="A1616" s="37" t="s">
        <v>231</v>
      </c>
      <c r="B1616" s="37" t="s">
        <v>194</v>
      </c>
      <c r="C1616" s="37" t="s">
        <v>191</v>
      </c>
      <c r="D1616" s="37" t="s">
        <v>189</v>
      </c>
      <c r="E1616" s="39">
        <v>592</v>
      </c>
      <c r="F1616" s="39">
        <v>725516.92</v>
      </c>
      <c r="G1616" s="39">
        <v>46771.46</v>
      </c>
    </row>
    <row r="1617" spans="1:7" ht="10.2">
      <c r="A1617" s="37" t="s">
        <v>231</v>
      </c>
      <c r="B1617" s="37" t="s">
        <v>194</v>
      </c>
      <c r="C1617" s="37" t="s">
        <v>191</v>
      </c>
      <c r="D1617" s="37" t="s">
        <v>190</v>
      </c>
      <c r="E1617" s="39">
        <v>26131.22</v>
      </c>
      <c r="F1617" s="39">
        <v>2907633.05</v>
      </c>
      <c r="G1617" s="39">
        <v>814352.30</v>
      </c>
    </row>
    <row r="1618" spans="1:7" ht="10.2">
      <c r="A1618" s="37" t="s">
        <v>231</v>
      </c>
      <c r="B1618" s="37" t="s">
        <v>195</v>
      </c>
      <c r="C1618" s="37" t="s">
        <v>188</v>
      </c>
      <c r="D1618" s="37" t="s">
        <v>189</v>
      </c>
      <c r="E1618" s="39">
        <v>829</v>
      </c>
      <c r="F1618" s="39">
        <v>823182.72</v>
      </c>
      <c r="G1618" s="39">
        <v>69060.72</v>
      </c>
    </row>
    <row r="1619" spans="1:7" ht="10.2">
      <c r="A1619" s="37" t="s">
        <v>231</v>
      </c>
      <c r="B1619" s="37" t="s">
        <v>195</v>
      </c>
      <c r="C1619" s="37" t="s">
        <v>188</v>
      </c>
      <c r="D1619" s="37" t="s">
        <v>190</v>
      </c>
      <c r="E1619" s="39">
        <v>24186.75</v>
      </c>
      <c r="F1619" s="39">
        <v>5636451.5800000001</v>
      </c>
      <c r="G1619" s="39">
        <v>1295192.42</v>
      </c>
    </row>
    <row r="1620" spans="1:7" ht="10.2">
      <c r="A1620" s="37" t="s">
        <v>231</v>
      </c>
      <c r="B1620" s="37" t="s">
        <v>195</v>
      </c>
      <c r="C1620" s="37" t="s">
        <v>191</v>
      </c>
      <c r="D1620" s="37" t="s">
        <v>189</v>
      </c>
      <c r="E1620" s="39">
        <v>482</v>
      </c>
      <c r="F1620" s="39">
        <v>456702.90</v>
      </c>
      <c r="G1620" s="39">
        <v>48052.31</v>
      </c>
    </row>
    <row r="1621" spans="1:7" ht="10.2">
      <c r="A1621" s="37" t="s">
        <v>231</v>
      </c>
      <c r="B1621" s="37" t="s">
        <v>195</v>
      </c>
      <c r="C1621" s="37" t="s">
        <v>191</v>
      </c>
      <c r="D1621" s="37" t="s">
        <v>190</v>
      </c>
      <c r="E1621" s="39">
        <v>24951.05</v>
      </c>
      <c r="F1621" s="39">
        <v>2847802.62</v>
      </c>
      <c r="G1621" s="39">
        <v>850134.36</v>
      </c>
    </row>
    <row r="1622" spans="1:7" ht="10.2">
      <c r="A1622" s="37" t="s">
        <v>231</v>
      </c>
      <c r="B1622" s="37" t="s">
        <v>196</v>
      </c>
      <c r="C1622" s="37" t="s">
        <v>188</v>
      </c>
      <c r="D1622" s="37" t="s">
        <v>189</v>
      </c>
      <c r="E1622" s="39">
        <v>790</v>
      </c>
      <c r="F1622" s="39">
        <v>1040064.32</v>
      </c>
      <c r="G1622" s="39">
        <v>80033.09</v>
      </c>
    </row>
    <row r="1623" spans="1:7" ht="10.2">
      <c r="A1623" s="37" t="s">
        <v>231</v>
      </c>
      <c r="B1623" s="37" t="s">
        <v>196</v>
      </c>
      <c r="C1623" s="37" t="s">
        <v>188</v>
      </c>
      <c r="D1623" s="37" t="s">
        <v>190</v>
      </c>
      <c r="E1623" s="39">
        <v>24810.26</v>
      </c>
      <c r="F1623" s="39">
        <v>6223310.1600000001</v>
      </c>
      <c r="G1623" s="39">
        <v>1358864.67</v>
      </c>
    </row>
    <row r="1624" spans="1:7" ht="10.2">
      <c r="A1624" s="37" t="s">
        <v>231</v>
      </c>
      <c r="B1624" s="37" t="s">
        <v>196</v>
      </c>
      <c r="C1624" s="37" t="s">
        <v>191</v>
      </c>
      <c r="D1624" s="37" t="s">
        <v>189</v>
      </c>
      <c r="E1624" s="39">
        <v>701</v>
      </c>
      <c r="F1624" s="39">
        <v>773901.66</v>
      </c>
      <c r="G1624" s="39">
        <v>64365.05</v>
      </c>
    </row>
    <row r="1625" spans="1:7" ht="10.2">
      <c r="A1625" s="37" t="s">
        <v>231</v>
      </c>
      <c r="B1625" s="37" t="s">
        <v>196</v>
      </c>
      <c r="C1625" s="37" t="s">
        <v>191</v>
      </c>
      <c r="D1625" s="37" t="s">
        <v>190</v>
      </c>
      <c r="E1625" s="39">
        <v>24430.25</v>
      </c>
      <c r="F1625" s="39">
        <v>3285637.25</v>
      </c>
      <c r="G1625" s="39">
        <v>932584.31</v>
      </c>
    </row>
    <row r="1626" spans="1:7" ht="10.2">
      <c r="A1626" s="37" t="s">
        <v>231</v>
      </c>
      <c r="B1626" s="37" t="s">
        <v>197</v>
      </c>
      <c r="C1626" s="37" t="s">
        <v>188</v>
      </c>
      <c r="D1626" s="37" t="s">
        <v>189</v>
      </c>
      <c r="E1626" s="39">
        <v>1097</v>
      </c>
      <c r="F1626" s="39">
        <v>1140877.15</v>
      </c>
      <c r="G1626" s="39">
        <v>103191.96</v>
      </c>
    </row>
    <row r="1627" spans="1:7" ht="10.2">
      <c r="A1627" s="37" t="s">
        <v>231</v>
      </c>
      <c r="B1627" s="37" t="s">
        <v>197</v>
      </c>
      <c r="C1627" s="37" t="s">
        <v>188</v>
      </c>
      <c r="D1627" s="37" t="s">
        <v>190</v>
      </c>
      <c r="E1627" s="39">
        <v>28870.72</v>
      </c>
      <c r="F1627" s="39">
        <v>7531413.2199999997</v>
      </c>
      <c r="G1627" s="39">
        <v>1587488.11</v>
      </c>
    </row>
    <row r="1628" spans="1:7" ht="10.2">
      <c r="A1628" s="37" t="s">
        <v>231</v>
      </c>
      <c r="B1628" s="37" t="s">
        <v>197</v>
      </c>
      <c r="C1628" s="37" t="s">
        <v>191</v>
      </c>
      <c r="D1628" s="37" t="s">
        <v>189</v>
      </c>
      <c r="E1628" s="39">
        <v>1015.52</v>
      </c>
      <c r="F1628" s="39">
        <v>744377.48</v>
      </c>
      <c r="G1628" s="39">
        <v>79170.12</v>
      </c>
    </row>
    <row r="1629" spans="1:7" ht="10.2">
      <c r="A1629" s="37" t="s">
        <v>231</v>
      </c>
      <c r="B1629" s="37" t="s">
        <v>197</v>
      </c>
      <c r="C1629" s="37" t="s">
        <v>191</v>
      </c>
      <c r="D1629" s="37" t="s">
        <v>190</v>
      </c>
      <c r="E1629" s="39">
        <v>26289.32</v>
      </c>
      <c r="F1629" s="39">
        <v>5312286.45</v>
      </c>
      <c r="G1629" s="39">
        <v>1169890.20</v>
      </c>
    </row>
    <row r="1630" spans="1:7" ht="10.2">
      <c r="A1630" s="37" t="s">
        <v>231</v>
      </c>
      <c r="B1630" s="37" t="s">
        <v>198</v>
      </c>
      <c r="C1630" s="37" t="s">
        <v>188</v>
      </c>
      <c r="D1630" s="37" t="s">
        <v>189</v>
      </c>
      <c r="E1630" s="39">
        <v>1415.73</v>
      </c>
      <c r="F1630" s="39">
        <v>1683624.18</v>
      </c>
      <c r="G1630" s="39">
        <v>134101.49</v>
      </c>
    </row>
    <row r="1631" spans="1:7" ht="10.2">
      <c r="A1631" s="37" t="s">
        <v>231</v>
      </c>
      <c r="B1631" s="37" t="s">
        <v>198</v>
      </c>
      <c r="C1631" s="37" t="s">
        <v>188</v>
      </c>
      <c r="D1631" s="37" t="s">
        <v>190</v>
      </c>
      <c r="E1631" s="39">
        <v>30521.84</v>
      </c>
      <c r="F1631" s="39">
        <v>9198553.9100000001</v>
      </c>
      <c r="G1631" s="39">
        <v>1817936.62</v>
      </c>
    </row>
    <row r="1632" spans="1:7" ht="10.2">
      <c r="A1632" s="37" t="s">
        <v>231</v>
      </c>
      <c r="B1632" s="37" t="s">
        <v>198</v>
      </c>
      <c r="C1632" s="37" t="s">
        <v>191</v>
      </c>
      <c r="D1632" s="37" t="s">
        <v>189</v>
      </c>
      <c r="E1632" s="39">
        <v>1602.81</v>
      </c>
      <c r="F1632" s="39">
        <v>1944480.39</v>
      </c>
      <c r="G1632" s="39">
        <v>156792.24</v>
      </c>
    </row>
    <row r="1633" spans="1:7" ht="10.2">
      <c r="A1633" s="37" t="s">
        <v>231</v>
      </c>
      <c r="B1633" s="37" t="s">
        <v>198</v>
      </c>
      <c r="C1633" s="37" t="s">
        <v>191</v>
      </c>
      <c r="D1633" s="37" t="s">
        <v>190</v>
      </c>
      <c r="E1633" s="39">
        <v>30398.99</v>
      </c>
      <c r="F1633" s="39">
        <v>7102772.7300000004</v>
      </c>
      <c r="G1633" s="39">
        <v>1457051.70</v>
      </c>
    </row>
    <row r="1634" spans="1:7" ht="10.2">
      <c r="A1634" s="37" t="s">
        <v>231</v>
      </c>
      <c r="B1634" s="37" t="s">
        <v>199</v>
      </c>
      <c r="C1634" s="37" t="s">
        <v>188</v>
      </c>
      <c r="D1634" s="37" t="s">
        <v>189</v>
      </c>
      <c r="E1634" s="39">
        <v>2014.54</v>
      </c>
      <c r="F1634" s="39">
        <v>3645895.92</v>
      </c>
      <c r="G1634" s="39">
        <v>180713.39</v>
      </c>
    </row>
    <row r="1635" spans="1:7" ht="10.2">
      <c r="A1635" s="37" t="s">
        <v>231</v>
      </c>
      <c r="B1635" s="37" t="s">
        <v>199</v>
      </c>
      <c r="C1635" s="37" t="s">
        <v>188</v>
      </c>
      <c r="D1635" s="37" t="s">
        <v>190</v>
      </c>
      <c r="E1635" s="39">
        <v>31063.26</v>
      </c>
      <c r="F1635" s="39">
        <v>10226919.119999999</v>
      </c>
      <c r="G1635" s="39">
        <v>1739110.23</v>
      </c>
    </row>
    <row r="1636" spans="1:7" ht="10.2">
      <c r="A1636" s="37" t="s">
        <v>231</v>
      </c>
      <c r="B1636" s="37" t="s">
        <v>199</v>
      </c>
      <c r="C1636" s="37" t="s">
        <v>191</v>
      </c>
      <c r="D1636" s="37" t="s">
        <v>189</v>
      </c>
      <c r="E1636" s="39">
        <v>2079.46</v>
      </c>
      <c r="F1636" s="39">
        <v>3022251.43</v>
      </c>
      <c r="G1636" s="39">
        <v>198241.31</v>
      </c>
    </row>
    <row r="1637" spans="1:7" ht="10.2">
      <c r="A1637" s="37" t="s">
        <v>231</v>
      </c>
      <c r="B1637" s="37" t="s">
        <v>199</v>
      </c>
      <c r="C1637" s="37" t="s">
        <v>191</v>
      </c>
      <c r="D1637" s="37" t="s">
        <v>190</v>
      </c>
      <c r="E1637" s="39">
        <v>30181.28</v>
      </c>
      <c r="F1637" s="39">
        <v>9525371.7200000007</v>
      </c>
      <c r="G1637" s="39">
        <v>1609562.99</v>
      </c>
    </row>
    <row r="1638" spans="1:7" ht="10.2">
      <c r="A1638" s="37" t="s">
        <v>231</v>
      </c>
      <c r="B1638" s="37" t="s">
        <v>200</v>
      </c>
      <c r="C1638" s="37" t="s">
        <v>188</v>
      </c>
      <c r="D1638" s="37" t="s">
        <v>189</v>
      </c>
      <c r="E1638" s="39">
        <v>1951.47</v>
      </c>
      <c r="F1638" s="39">
        <v>2500592.12</v>
      </c>
      <c r="G1638" s="39">
        <v>175913.41</v>
      </c>
    </row>
    <row r="1639" spans="1:7" ht="10.2">
      <c r="A1639" s="37" t="s">
        <v>231</v>
      </c>
      <c r="B1639" s="37" t="s">
        <v>200</v>
      </c>
      <c r="C1639" s="37" t="s">
        <v>188</v>
      </c>
      <c r="D1639" s="37" t="s">
        <v>190</v>
      </c>
      <c r="E1639" s="39">
        <v>27768.98</v>
      </c>
      <c r="F1639" s="39">
        <v>10605316.65</v>
      </c>
      <c r="G1639" s="39">
        <v>1645933.68</v>
      </c>
    </row>
    <row r="1640" spans="1:7" ht="10.2">
      <c r="A1640" s="37" t="s">
        <v>231</v>
      </c>
      <c r="B1640" s="37" t="s">
        <v>200</v>
      </c>
      <c r="C1640" s="37" t="s">
        <v>191</v>
      </c>
      <c r="D1640" s="37" t="s">
        <v>189</v>
      </c>
      <c r="E1640" s="39">
        <v>2244.67</v>
      </c>
      <c r="F1640" s="39">
        <v>3617455.52</v>
      </c>
      <c r="G1640" s="39">
        <v>219098.07</v>
      </c>
    </row>
    <row r="1641" spans="1:7" ht="10.2">
      <c r="A1641" s="37" t="s">
        <v>231</v>
      </c>
      <c r="B1641" s="37" t="s">
        <v>200</v>
      </c>
      <c r="C1641" s="37" t="s">
        <v>191</v>
      </c>
      <c r="D1641" s="37" t="s">
        <v>190</v>
      </c>
      <c r="E1641" s="39">
        <v>26040.81</v>
      </c>
      <c r="F1641" s="39">
        <v>9964758</v>
      </c>
      <c r="G1641" s="39">
        <v>1527134.68</v>
      </c>
    </row>
    <row r="1642" spans="1:7" ht="10.2">
      <c r="A1642" s="37" t="s">
        <v>231</v>
      </c>
      <c r="B1642" s="37" t="s">
        <v>201</v>
      </c>
      <c r="C1642" s="37" t="s">
        <v>188</v>
      </c>
      <c r="D1642" s="37" t="s">
        <v>189</v>
      </c>
      <c r="E1642" s="39">
        <v>2146.25</v>
      </c>
      <c r="F1642" s="39">
        <v>2955561.45</v>
      </c>
      <c r="G1642" s="39">
        <v>188267.13</v>
      </c>
    </row>
    <row r="1643" spans="1:7" ht="10.2">
      <c r="A1643" s="37" t="s">
        <v>231</v>
      </c>
      <c r="B1643" s="37" t="s">
        <v>201</v>
      </c>
      <c r="C1643" s="37" t="s">
        <v>188</v>
      </c>
      <c r="D1643" s="37" t="s">
        <v>190</v>
      </c>
      <c r="E1643" s="39">
        <v>23788.69</v>
      </c>
      <c r="F1643" s="39">
        <v>11166211.060000001</v>
      </c>
      <c r="G1643" s="39">
        <v>1476715.58</v>
      </c>
    </row>
    <row r="1644" spans="1:7" ht="10.2">
      <c r="A1644" s="37" t="s">
        <v>231</v>
      </c>
      <c r="B1644" s="37" t="s">
        <v>201</v>
      </c>
      <c r="C1644" s="37" t="s">
        <v>191</v>
      </c>
      <c r="D1644" s="37" t="s">
        <v>189</v>
      </c>
      <c r="E1644" s="39">
        <v>2531.69</v>
      </c>
      <c r="F1644" s="39">
        <v>4756878.70</v>
      </c>
      <c r="G1644" s="39">
        <v>242173.51</v>
      </c>
    </row>
    <row r="1645" spans="1:7" ht="10.2">
      <c r="A1645" s="37" t="s">
        <v>231</v>
      </c>
      <c r="B1645" s="37" t="s">
        <v>201</v>
      </c>
      <c r="C1645" s="37" t="s">
        <v>191</v>
      </c>
      <c r="D1645" s="37" t="s">
        <v>190</v>
      </c>
      <c r="E1645" s="39">
        <v>22385.53</v>
      </c>
      <c r="F1645" s="39">
        <v>10996368.539999999</v>
      </c>
      <c r="G1645" s="39">
        <v>1442812.29</v>
      </c>
    </row>
    <row r="1646" spans="1:7" ht="10.2">
      <c r="A1646" s="37" t="s">
        <v>231</v>
      </c>
      <c r="B1646" s="37" t="s">
        <v>202</v>
      </c>
      <c r="C1646" s="37" t="s">
        <v>188</v>
      </c>
      <c r="D1646" s="37" t="s">
        <v>189</v>
      </c>
      <c r="E1646" s="39">
        <v>2784.06</v>
      </c>
      <c r="F1646" s="39">
        <v>4824660.76</v>
      </c>
      <c r="G1646" s="39">
        <v>278648.93</v>
      </c>
    </row>
    <row r="1647" spans="1:7" ht="10.2">
      <c r="A1647" s="37" t="s">
        <v>231</v>
      </c>
      <c r="B1647" s="37" t="s">
        <v>202</v>
      </c>
      <c r="C1647" s="37" t="s">
        <v>188</v>
      </c>
      <c r="D1647" s="37" t="s">
        <v>190</v>
      </c>
      <c r="E1647" s="39">
        <v>22018.06</v>
      </c>
      <c r="F1647" s="39">
        <v>12456893.09</v>
      </c>
      <c r="G1647" s="39">
        <v>1444657.13</v>
      </c>
    </row>
    <row r="1648" spans="1:7" ht="10.2">
      <c r="A1648" s="37" t="s">
        <v>231</v>
      </c>
      <c r="B1648" s="37" t="s">
        <v>202</v>
      </c>
      <c r="C1648" s="37" t="s">
        <v>191</v>
      </c>
      <c r="D1648" s="37" t="s">
        <v>189</v>
      </c>
      <c r="E1648" s="39">
        <v>3141.42</v>
      </c>
      <c r="F1648" s="39">
        <v>6105448.3799999999</v>
      </c>
      <c r="G1648" s="39">
        <v>318853.86</v>
      </c>
    </row>
    <row r="1649" spans="1:7" ht="10.2">
      <c r="A1649" s="37" t="s">
        <v>231</v>
      </c>
      <c r="B1649" s="37" t="s">
        <v>202</v>
      </c>
      <c r="C1649" s="37" t="s">
        <v>191</v>
      </c>
      <c r="D1649" s="37" t="s">
        <v>190</v>
      </c>
      <c r="E1649" s="39">
        <v>19848.95</v>
      </c>
      <c r="F1649" s="39">
        <v>12389466.43</v>
      </c>
      <c r="G1649" s="39">
        <v>1364114.39</v>
      </c>
    </row>
    <row r="1650" spans="1:7" ht="10.2">
      <c r="A1650" s="37" t="s">
        <v>231</v>
      </c>
      <c r="B1650" s="37" t="s">
        <v>203</v>
      </c>
      <c r="C1650" s="37" t="s">
        <v>188</v>
      </c>
      <c r="D1650" s="37" t="s">
        <v>189</v>
      </c>
      <c r="E1650" s="39">
        <v>3200.46</v>
      </c>
      <c r="F1650" s="39">
        <v>6434280.3899999997</v>
      </c>
      <c r="G1650" s="39">
        <v>314578.49</v>
      </c>
    </row>
    <row r="1651" spans="1:7" ht="10.2">
      <c r="A1651" s="37" t="s">
        <v>231</v>
      </c>
      <c r="B1651" s="37" t="s">
        <v>203</v>
      </c>
      <c r="C1651" s="37" t="s">
        <v>188</v>
      </c>
      <c r="D1651" s="37" t="s">
        <v>190</v>
      </c>
      <c r="E1651" s="39">
        <v>16058.86</v>
      </c>
      <c r="F1651" s="39">
        <v>10512009.199999999</v>
      </c>
      <c r="G1651" s="39">
        <v>1108585.52</v>
      </c>
    </row>
    <row r="1652" spans="1:7" ht="10.2">
      <c r="A1652" s="37" t="s">
        <v>231</v>
      </c>
      <c r="B1652" s="37" t="s">
        <v>203</v>
      </c>
      <c r="C1652" s="37" t="s">
        <v>191</v>
      </c>
      <c r="D1652" s="37" t="s">
        <v>189</v>
      </c>
      <c r="E1652" s="39">
        <v>2944.17</v>
      </c>
      <c r="F1652" s="39">
        <v>7133866.0300000003</v>
      </c>
      <c r="G1652" s="39">
        <v>330871.18</v>
      </c>
    </row>
    <row r="1653" spans="1:7" ht="10.2">
      <c r="A1653" s="37" t="s">
        <v>231</v>
      </c>
      <c r="B1653" s="37" t="s">
        <v>203</v>
      </c>
      <c r="C1653" s="37" t="s">
        <v>191</v>
      </c>
      <c r="D1653" s="37" t="s">
        <v>190</v>
      </c>
      <c r="E1653" s="39">
        <v>13807.11</v>
      </c>
      <c r="F1653" s="39">
        <v>9838286.0700000003</v>
      </c>
      <c r="G1653" s="39">
        <v>996997.31</v>
      </c>
    </row>
    <row r="1654" spans="1:7" ht="10.2">
      <c r="A1654" s="37" t="s">
        <v>231</v>
      </c>
      <c r="B1654" s="37" t="s">
        <v>204</v>
      </c>
      <c r="C1654" s="37" t="s">
        <v>188</v>
      </c>
      <c r="D1654" s="37" t="s">
        <v>189</v>
      </c>
      <c r="E1654" s="39">
        <v>3400.28</v>
      </c>
      <c r="F1654" s="39">
        <v>8165512.9800000004</v>
      </c>
      <c r="G1654" s="39">
        <v>349939.12</v>
      </c>
    </row>
    <row r="1655" spans="1:7" ht="10.2">
      <c r="A1655" s="37" t="s">
        <v>231</v>
      </c>
      <c r="B1655" s="37" t="s">
        <v>204</v>
      </c>
      <c r="C1655" s="37" t="s">
        <v>188</v>
      </c>
      <c r="D1655" s="37" t="s">
        <v>190</v>
      </c>
      <c r="E1655" s="39">
        <v>10953.81</v>
      </c>
      <c r="F1655" s="39">
        <v>9304926.6500000004</v>
      </c>
      <c r="G1655" s="39">
        <v>819551.54</v>
      </c>
    </row>
    <row r="1656" spans="1:7" ht="10.2">
      <c r="A1656" s="37" t="s">
        <v>231</v>
      </c>
      <c r="B1656" s="37" t="s">
        <v>204</v>
      </c>
      <c r="C1656" s="37" t="s">
        <v>191</v>
      </c>
      <c r="D1656" s="37" t="s">
        <v>189</v>
      </c>
      <c r="E1656" s="39">
        <v>2337.66</v>
      </c>
      <c r="F1656" s="39">
        <v>5301164.71</v>
      </c>
      <c r="G1656" s="39">
        <v>254399.86</v>
      </c>
    </row>
    <row r="1657" spans="1:7" ht="10.2">
      <c r="A1657" s="37" t="s">
        <v>231</v>
      </c>
      <c r="B1657" s="37" t="s">
        <v>204</v>
      </c>
      <c r="C1657" s="37" t="s">
        <v>191</v>
      </c>
      <c r="D1657" s="37" t="s">
        <v>190</v>
      </c>
      <c r="E1657" s="39">
        <v>8126.08</v>
      </c>
      <c r="F1657" s="39">
        <v>7274858.0499999998</v>
      </c>
      <c r="G1657" s="39">
        <v>649966.03</v>
      </c>
    </row>
    <row r="1658" spans="1:7" ht="10.2">
      <c r="A1658" s="37" t="s">
        <v>231</v>
      </c>
      <c r="B1658" s="37" t="s">
        <v>205</v>
      </c>
      <c r="C1658" s="37" t="s">
        <v>188</v>
      </c>
      <c r="D1658" s="37" t="s">
        <v>189</v>
      </c>
      <c r="E1658" s="39">
        <v>3218.84</v>
      </c>
      <c r="F1658" s="39">
        <v>8129592.1200000001</v>
      </c>
      <c r="G1658" s="39">
        <v>337794.81</v>
      </c>
    </row>
    <row r="1659" spans="1:7" ht="10.2">
      <c r="A1659" s="37" t="s">
        <v>231</v>
      </c>
      <c r="B1659" s="37" t="s">
        <v>205</v>
      </c>
      <c r="C1659" s="37" t="s">
        <v>188</v>
      </c>
      <c r="D1659" s="37" t="s">
        <v>190</v>
      </c>
      <c r="E1659" s="39">
        <v>7264.01</v>
      </c>
      <c r="F1659" s="39">
        <v>7420804.3200000003</v>
      </c>
      <c r="G1659" s="39">
        <v>587644.90</v>
      </c>
    </row>
    <row r="1660" spans="1:7" ht="10.2">
      <c r="A1660" s="37" t="s">
        <v>231</v>
      </c>
      <c r="B1660" s="37" t="s">
        <v>205</v>
      </c>
      <c r="C1660" s="37" t="s">
        <v>191</v>
      </c>
      <c r="D1660" s="37" t="s">
        <v>189</v>
      </c>
      <c r="E1660" s="39">
        <v>1685.52</v>
      </c>
      <c r="F1660" s="39">
        <v>4339270.59</v>
      </c>
      <c r="G1660" s="39">
        <v>187982.06</v>
      </c>
    </row>
    <row r="1661" spans="1:7" ht="10.2">
      <c r="A1661" s="37" t="s">
        <v>231</v>
      </c>
      <c r="B1661" s="37" t="s">
        <v>205</v>
      </c>
      <c r="C1661" s="37" t="s">
        <v>191</v>
      </c>
      <c r="D1661" s="37" t="s">
        <v>190</v>
      </c>
      <c r="E1661" s="39">
        <v>4166.84</v>
      </c>
      <c r="F1661" s="39">
        <v>4055400.22</v>
      </c>
      <c r="G1661" s="39">
        <v>349596.88</v>
      </c>
    </row>
    <row r="1662" spans="1:7" ht="10.2">
      <c r="A1662" s="37" t="s">
        <v>231</v>
      </c>
      <c r="B1662" s="37" t="s">
        <v>206</v>
      </c>
      <c r="C1662" s="37" t="s">
        <v>188</v>
      </c>
      <c r="D1662" s="37" t="s">
        <v>189</v>
      </c>
      <c r="E1662" s="39">
        <v>3319.16</v>
      </c>
      <c r="F1662" s="39">
        <v>10392736.99</v>
      </c>
      <c r="G1662" s="39">
        <v>366787.58</v>
      </c>
    </row>
    <row r="1663" spans="1:7" ht="10.2">
      <c r="A1663" s="37" t="s">
        <v>231</v>
      </c>
      <c r="B1663" s="37" t="s">
        <v>206</v>
      </c>
      <c r="C1663" s="37" t="s">
        <v>188</v>
      </c>
      <c r="D1663" s="37" t="s">
        <v>190</v>
      </c>
      <c r="E1663" s="39">
        <v>3412.77</v>
      </c>
      <c r="F1663" s="39">
        <v>4238446</v>
      </c>
      <c r="G1663" s="39">
        <v>298309.48</v>
      </c>
    </row>
    <row r="1664" spans="1:7" ht="10.2">
      <c r="A1664" s="37" t="s">
        <v>231</v>
      </c>
      <c r="B1664" s="37" t="s">
        <v>206</v>
      </c>
      <c r="C1664" s="37" t="s">
        <v>191</v>
      </c>
      <c r="D1664" s="37" t="s">
        <v>189</v>
      </c>
      <c r="E1664" s="39">
        <v>1045.57</v>
      </c>
      <c r="F1664" s="39">
        <v>2989257.19</v>
      </c>
      <c r="G1664" s="39">
        <v>132880.21</v>
      </c>
    </row>
    <row r="1665" spans="1:7" ht="10.2" thickBot="1">
      <c r="A1665" s="37" t="s">
        <v>231</v>
      </c>
      <c r="B1665" s="37" t="s">
        <v>206</v>
      </c>
      <c r="C1665" s="37" t="s">
        <v>191</v>
      </c>
      <c r="D1665" s="37" t="s">
        <v>190</v>
      </c>
      <c r="E1665" s="39">
        <v>1544.93</v>
      </c>
      <c r="F1665" s="39">
        <v>1698220.83</v>
      </c>
      <c r="G1665" s="39">
        <v>133719.98</v>
      </c>
    </row>
  </sheetData>
  <autoFilter ref="A1:G1"/>
  <pageMargins left="0.7" right="0.7" top="0.75" bottom="0.75" header="0.3" footer="0.3"/>
  <pageSetup orientation="portrait" paperSize="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CAB9A24-6187-421A-90B1-2A539D155089}">
  <dimension ref="A1:DJ65"/>
  <sheetViews>
    <sheetView workbookViewId="0" topLeftCell="A1">
      <pane xSplit="3" ySplit="1" topLeftCell="H2" activePane="bottomRight" state="frozen"/>
      <selection pane="topLeft" activeCell="A1" sqref="A1"/>
      <selection pane="bottomLeft" activeCell="A2" sqref="A2"/>
      <selection pane="topRight" activeCell="D1" sqref="D1"/>
      <selection pane="bottomRight" activeCell="AP6" sqref="AP6"/>
    </sheetView>
  </sheetViews>
  <sheetFormatPr defaultColWidth="11.444285714285714" defaultRowHeight="10.2"/>
  <cols>
    <col min="1" max="1" width="17" style="3" customWidth="1"/>
    <col min="2" max="2" width="10.285714285714286" style="3" customWidth="1"/>
    <col min="3" max="3" width="11.571428571428571" style="3" customWidth="1"/>
    <col min="4" max="4" width="10.285714285714286" style="9" customWidth="1"/>
    <col min="5" max="5" width="12.857142857142858" style="9" customWidth="1"/>
    <col min="6" max="6" width="18.285714285714285" style="9" customWidth="1"/>
    <col min="7" max="8" width="12" style="1" customWidth="1"/>
    <col min="9" max="9" width="15.285714285714286" style="1" customWidth="1"/>
    <col min="10" max="10" width="10.142857142857142" style="1" customWidth="1"/>
    <col min="11" max="11" width="11" style="1" customWidth="1"/>
    <col min="12" max="12" width="13.428571428571429" style="1" customWidth="1"/>
    <col min="13" max="13" width="10.142857142857142" style="1" customWidth="1"/>
    <col min="14" max="14" width="11" style="1" customWidth="1"/>
    <col min="15" max="15" width="13.428571428571429" style="1" customWidth="1"/>
    <col min="16" max="16" width="10.142857142857142" style="1" customWidth="1"/>
    <col min="17" max="17" width="11" style="1" customWidth="1"/>
    <col min="18" max="18" width="13.428571428571429" style="1" customWidth="1"/>
    <col min="19" max="19" width="10.142857142857142" style="1" customWidth="1"/>
    <col min="20" max="20" width="11" style="1" customWidth="1"/>
    <col min="21" max="21" width="13.428571428571429" style="1" customWidth="1"/>
    <col min="22" max="22" width="10.142857142857142" style="1" customWidth="1"/>
    <col min="23" max="23" width="11" style="1" customWidth="1"/>
    <col min="24" max="24" width="13.428571428571429" style="1" customWidth="1"/>
    <col min="25" max="25" width="10.142857142857142" style="1" customWidth="1"/>
    <col min="26" max="26" width="11" style="1" customWidth="1"/>
    <col min="27" max="27" width="13.428571428571429" style="1" customWidth="1"/>
    <col min="28" max="28" width="10.142857142857142" style="1" customWidth="1"/>
    <col min="29" max="29" width="11" style="1" customWidth="1"/>
    <col min="30" max="30" width="13.428571428571429" style="1" customWidth="1"/>
    <col min="31" max="31" width="10.142857142857142" style="1" customWidth="1"/>
    <col min="32" max="32" width="11" style="1" customWidth="1"/>
    <col min="33" max="33" width="13.428571428571429" style="1" customWidth="1"/>
    <col min="34" max="34" width="10.142857142857142" style="1" customWidth="1"/>
    <col min="35" max="35" width="11.714285714285714" style="1" customWidth="1"/>
    <col min="36" max="36" width="13.428571428571429" style="1" customWidth="1"/>
    <col min="37" max="37" width="10.142857142857142" style="1" customWidth="1"/>
    <col min="38" max="38" width="11" style="1" customWidth="1"/>
    <col min="39" max="39" width="13.428571428571429" style="1" customWidth="1"/>
    <col min="40" max="40" width="10.142857142857142" style="1" customWidth="1"/>
    <col min="41" max="41" width="11" style="1" customWidth="1"/>
    <col min="42" max="42" width="13.428571428571429" style="1" customWidth="1"/>
    <col min="43" max="43" width="10.142857142857142" style="1" customWidth="1"/>
    <col min="44" max="44" width="11" style="1" customWidth="1"/>
    <col min="45" max="45" width="13.428571428571429" style="1" customWidth="1"/>
    <col min="46" max="46" width="10.142857142857142" style="1" customWidth="1"/>
    <col min="47" max="47" width="11" style="1" customWidth="1"/>
    <col min="48" max="48" width="13.428571428571429" style="1" customWidth="1"/>
    <col min="49" max="49" width="10.142857142857142" style="1" customWidth="1"/>
    <col min="50" max="50" width="11.714285714285714" style="1" customWidth="1"/>
    <col min="51" max="51" width="13.428571428571429" style="1" customWidth="1"/>
    <col min="52" max="52" width="10.142857142857142" style="1" customWidth="1"/>
    <col min="53" max="53" width="11" style="1" customWidth="1"/>
    <col min="54" max="54" width="13.428571428571429" style="1" customWidth="1"/>
    <col min="55" max="55" width="10.142857142857142" style="1" customWidth="1"/>
    <col min="56" max="56" width="11" style="1" customWidth="1"/>
    <col min="57" max="57" width="13.428571428571429" style="1" customWidth="1"/>
    <col min="58" max="58" width="10.142857142857142" style="1" customWidth="1"/>
    <col min="59" max="59" width="11" style="1" customWidth="1"/>
    <col min="60" max="60" width="13.428571428571429" style="1" customWidth="1"/>
    <col min="61" max="61" width="10.142857142857142" style="1" customWidth="1"/>
    <col min="62" max="62" width="11" style="1" customWidth="1"/>
    <col min="63" max="63" width="13.428571428571429" style="1" customWidth="1"/>
    <col min="64" max="64" width="10.142857142857142" style="1" customWidth="1"/>
    <col min="65" max="65" width="11" style="1" customWidth="1"/>
    <col min="66" max="66" width="13.428571428571429" style="1" customWidth="1"/>
    <col min="67" max="67" width="10.142857142857142" style="1" customWidth="1"/>
    <col min="68" max="68" width="11" style="1" customWidth="1"/>
    <col min="69" max="69" width="13.428571428571429" style="1" customWidth="1"/>
    <col min="70" max="70" width="10.142857142857142" style="1" customWidth="1"/>
    <col min="71" max="71" width="11" style="1" customWidth="1"/>
    <col min="72" max="72" width="13.428571428571429" style="1" customWidth="1"/>
    <col min="73" max="73" width="10.142857142857142" style="1" customWidth="1"/>
    <col min="74" max="74" width="11" style="1" customWidth="1"/>
    <col min="75" max="75" width="13.428571428571429" style="1" customWidth="1"/>
    <col min="76" max="76" width="10.142857142857142" style="1" customWidth="1"/>
    <col min="77" max="77" width="11" style="1" customWidth="1"/>
    <col min="78" max="78" width="13.428571428571429" style="1" customWidth="1"/>
    <col min="79" max="79" width="10.142857142857142" style="1" customWidth="1"/>
    <col min="80" max="80" width="11" style="1" customWidth="1"/>
    <col min="81" max="81" width="13.428571428571429" style="1" customWidth="1"/>
    <col min="82" max="82" width="10.142857142857142" style="1" customWidth="1"/>
    <col min="83" max="83" width="11" style="1" customWidth="1"/>
    <col min="84" max="84" width="13.428571428571429" style="1" customWidth="1"/>
    <col min="85" max="85" width="10.142857142857142" style="1" customWidth="1"/>
    <col min="86" max="86" width="11" style="1" customWidth="1"/>
    <col min="87" max="87" width="13.428571428571429" style="1" customWidth="1"/>
    <col min="88" max="88" width="10.142857142857142" style="1" customWidth="1"/>
    <col min="89" max="89" width="11" style="1" customWidth="1"/>
    <col min="90" max="90" width="13.428571428571429" style="1" customWidth="1"/>
    <col min="91" max="91" width="10.142857142857142" style="1" customWidth="1"/>
    <col min="92" max="92" width="11" style="1" customWidth="1"/>
    <col min="93" max="93" width="13.428571428571429" style="1" customWidth="1"/>
    <col min="94" max="94" width="10.142857142857142" style="1" customWidth="1"/>
    <col min="95" max="95" width="11" style="1" customWidth="1"/>
    <col min="96" max="96" width="13.428571428571429" style="1" customWidth="1"/>
    <col min="97" max="97" width="10.142857142857142" style="1" customWidth="1"/>
    <col min="98" max="98" width="11" style="1" customWidth="1"/>
    <col min="99" max="99" width="13.428571428571429" style="1" customWidth="1"/>
    <col min="100" max="100" width="10.142857142857142" style="1" customWidth="1"/>
    <col min="101" max="101" width="11" style="1" customWidth="1"/>
    <col min="102" max="102" width="13.428571428571429" style="1" customWidth="1"/>
    <col min="103" max="103" width="10.142857142857142" style="1" customWidth="1"/>
    <col min="104" max="104" width="11" style="1" customWidth="1"/>
    <col min="105" max="105" width="13.428571428571429" style="1" customWidth="1"/>
    <col min="106" max="106" width="10.142857142857142" style="1" customWidth="1"/>
    <col min="107" max="107" width="11" style="1" customWidth="1"/>
    <col min="108" max="108" width="13.428571428571429" style="1" customWidth="1"/>
    <col min="109" max="109" width="10.428571428571429" style="1" customWidth="1"/>
    <col min="110" max="110" width="11.714285714285714" style="1" customWidth="1"/>
    <col min="111" max="111" width="14.142857142857142" style="1" customWidth="1"/>
    <col min="112" max="16384" width="11.428571428571429" style="1"/>
  </cols>
  <sheetData>
    <row r="1" spans="1:111" s="4" customFormat="1" ht="36.75" customHeight="1" thickBot="1">
      <c r="A1" s="25" t="s">
        <v>18</v>
      </c>
      <c r="B1" s="25" t="s">
        <v>19</v>
      </c>
      <c r="C1" s="10" t="s">
        <v>232</v>
      </c>
      <c r="D1" s="11" t="s">
        <v>24</v>
      </c>
      <c r="E1" s="11" t="s">
        <v>23</v>
      </c>
      <c r="F1" s="12" t="s">
        <v>136</v>
      </c>
      <c r="G1" s="26" t="s">
        <v>36</v>
      </c>
      <c r="H1" s="27" t="s">
        <v>37</v>
      </c>
      <c r="I1" s="26" t="s">
        <v>38</v>
      </c>
      <c r="J1" s="27" t="s">
        <v>39</v>
      </c>
      <c r="K1" s="26" t="s">
        <v>40</v>
      </c>
      <c r="L1" s="27" t="s">
        <v>41</v>
      </c>
      <c r="M1" s="26" t="s">
        <v>42</v>
      </c>
      <c r="N1" s="27" t="s">
        <v>43</v>
      </c>
      <c r="O1" s="26" t="s">
        <v>44</v>
      </c>
      <c r="P1" s="27" t="s">
        <v>45</v>
      </c>
      <c r="Q1" s="26" t="s">
        <v>46</v>
      </c>
      <c r="R1" s="27" t="s">
        <v>47</v>
      </c>
      <c r="S1" s="26" t="s">
        <v>48</v>
      </c>
      <c r="T1" s="27" t="s">
        <v>49</v>
      </c>
      <c r="U1" s="26" t="s">
        <v>50</v>
      </c>
      <c r="V1" s="27" t="s">
        <v>51</v>
      </c>
      <c r="W1" s="26" t="s">
        <v>52</v>
      </c>
      <c r="X1" s="27" t="s">
        <v>53</v>
      </c>
      <c r="Y1" s="26" t="s">
        <v>54</v>
      </c>
      <c r="Z1" s="27" t="s">
        <v>55</v>
      </c>
      <c r="AA1" s="26" t="s">
        <v>56</v>
      </c>
      <c r="AB1" s="27" t="s">
        <v>57</v>
      </c>
      <c r="AC1" s="26" t="s">
        <v>58</v>
      </c>
      <c r="AD1" s="27" t="s">
        <v>59</v>
      </c>
      <c r="AE1" s="26" t="s">
        <v>60</v>
      </c>
      <c r="AF1" s="27" t="s">
        <v>61</v>
      </c>
      <c r="AG1" s="26" t="s">
        <v>62</v>
      </c>
      <c r="AH1" s="27" t="s">
        <v>63</v>
      </c>
      <c r="AI1" s="26" t="s">
        <v>64</v>
      </c>
      <c r="AJ1" s="27" t="s">
        <v>65</v>
      </c>
      <c r="AK1" s="26" t="s">
        <v>175</v>
      </c>
      <c r="AL1" s="27" t="s">
        <v>176</v>
      </c>
      <c r="AM1" s="26" t="s">
        <v>177</v>
      </c>
      <c r="AN1" s="27" t="s">
        <v>178</v>
      </c>
      <c r="AO1" s="26" t="s">
        <v>179</v>
      </c>
      <c r="AP1" s="27" t="s">
        <v>180</v>
      </c>
      <c r="AQ1" s="26" t="s">
        <v>66</v>
      </c>
      <c r="AR1" s="27" t="s">
        <v>67</v>
      </c>
      <c r="AS1" s="26" t="s">
        <v>68</v>
      </c>
      <c r="AT1" s="27" t="s">
        <v>69</v>
      </c>
      <c r="AU1" s="26" t="s">
        <v>70</v>
      </c>
      <c r="AV1" s="27" t="s">
        <v>71</v>
      </c>
      <c r="AW1" s="26" t="s">
        <v>72</v>
      </c>
      <c r="AX1" s="27" t="s">
        <v>73</v>
      </c>
      <c r="AY1" s="26" t="s">
        <v>74</v>
      </c>
      <c r="AZ1" s="27" t="s">
        <v>75</v>
      </c>
      <c r="BA1" s="26" t="s">
        <v>76</v>
      </c>
      <c r="BB1" s="27" t="s">
        <v>77</v>
      </c>
      <c r="BC1" s="26" t="s">
        <v>78</v>
      </c>
      <c r="BD1" s="27" t="s">
        <v>79</v>
      </c>
      <c r="BE1" s="26" t="s">
        <v>80</v>
      </c>
      <c r="BF1" s="27" t="s">
        <v>81</v>
      </c>
      <c r="BG1" s="26" t="s">
        <v>82</v>
      </c>
      <c r="BH1" s="27" t="s">
        <v>83</v>
      </c>
      <c r="BI1" s="26" t="s">
        <v>84</v>
      </c>
      <c r="BJ1" s="27" t="s">
        <v>85</v>
      </c>
      <c r="BK1" s="26" t="s">
        <v>86</v>
      </c>
      <c r="BL1" s="27" t="s">
        <v>87</v>
      </c>
      <c r="BM1" s="26" t="s">
        <v>88</v>
      </c>
      <c r="BN1" s="27" t="s">
        <v>89</v>
      </c>
      <c r="BO1" s="26" t="s">
        <v>90</v>
      </c>
      <c r="BP1" s="27" t="s">
        <v>91</v>
      </c>
      <c r="BQ1" s="26" t="s">
        <v>92</v>
      </c>
      <c r="BR1" s="27" t="s">
        <v>93</v>
      </c>
      <c r="BS1" s="26" t="s">
        <v>94</v>
      </c>
      <c r="BT1" s="27" t="s">
        <v>95</v>
      </c>
      <c r="BU1" s="26" t="s">
        <v>96</v>
      </c>
      <c r="BV1" s="27" t="s">
        <v>97</v>
      </c>
      <c r="BW1" s="26" t="s">
        <v>98</v>
      </c>
      <c r="BX1" s="27" t="s">
        <v>99</v>
      </c>
      <c r="BY1" s="26" t="s">
        <v>100</v>
      </c>
      <c r="BZ1" s="27" t="s">
        <v>101</v>
      </c>
      <c r="CA1" s="26" t="s">
        <v>102</v>
      </c>
      <c r="CB1" s="27" t="s">
        <v>103</v>
      </c>
      <c r="CC1" s="26" t="s">
        <v>104</v>
      </c>
      <c r="CD1" s="27" t="s">
        <v>105</v>
      </c>
      <c r="CE1" s="26" t="s">
        <v>106</v>
      </c>
      <c r="CF1" s="27" t="s">
        <v>107</v>
      </c>
      <c r="CG1" s="26" t="s">
        <v>108</v>
      </c>
      <c r="CH1" s="27" t="s">
        <v>109</v>
      </c>
      <c r="CI1" s="26" t="s">
        <v>110</v>
      </c>
      <c r="CJ1" s="27" t="s">
        <v>111</v>
      </c>
      <c r="CK1" s="26" t="s">
        <v>112</v>
      </c>
      <c r="CL1" s="27" t="s">
        <v>113</v>
      </c>
      <c r="CM1" s="26" t="s">
        <v>114</v>
      </c>
      <c r="CN1" s="27" t="s">
        <v>115</v>
      </c>
      <c r="CO1" s="26" t="s">
        <v>116</v>
      </c>
      <c r="CP1" s="27" t="s">
        <v>117</v>
      </c>
      <c r="CQ1" s="26" t="s">
        <v>118</v>
      </c>
      <c r="CR1" s="27" t="s">
        <v>119</v>
      </c>
      <c r="CS1" s="26" t="s">
        <v>120</v>
      </c>
      <c r="CT1" s="27" t="s">
        <v>121</v>
      </c>
      <c r="CU1" s="26" t="s">
        <v>122</v>
      </c>
      <c r="CV1" s="27" t="s">
        <v>123</v>
      </c>
      <c r="CW1" s="26" t="s">
        <v>124</v>
      </c>
      <c r="CX1" s="27" t="s">
        <v>125</v>
      </c>
      <c r="CY1" s="26" t="s">
        <v>126</v>
      </c>
      <c r="CZ1" s="27" t="s">
        <v>127</v>
      </c>
      <c r="DA1" s="26" t="s">
        <v>128</v>
      </c>
      <c r="DB1" s="27" t="s">
        <v>129</v>
      </c>
      <c r="DC1" s="26" t="s">
        <v>130</v>
      </c>
      <c r="DD1" s="27" t="s">
        <v>131</v>
      </c>
      <c r="DE1" s="26" t="s">
        <v>132</v>
      </c>
      <c r="DF1" s="27" t="s">
        <v>133</v>
      </c>
      <c r="DG1" s="26" t="s">
        <v>134</v>
      </c>
    </row>
    <row r="2" spans="1:114" ht="10.2">
      <c r="A2" s="40" t="s">
        <v>187</v>
      </c>
      <c r="B2" s="40" t="s">
        <v>188</v>
      </c>
      <c r="C2" s="40" t="s">
        <v>189</v>
      </c>
      <c r="D2" s="42">
        <v>115040.96</v>
      </c>
      <c r="E2" s="42">
        <v>78300889.799999997</v>
      </c>
      <c r="F2" s="42">
        <v>2187407.14</v>
      </c>
      <c r="G2" s="39">
        <v>0</v>
      </c>
      <c r="H2" s="39">
        <v>0</v>
      </c>
      <c r="I2" s="39">
        <v>0</v>
      </c>
      <c r="J2" s="39">
        <v>0</v>
      </c>
      <c r="K2" s="39">
        <v>0</v>
      </c>
      <c r="L2" s="39">
        <v>0</v>
      </c>
      <c r="M2" s="39">
        <v>0</v>
      </c>
      <c r="N2" s="39">
        <v>0</v>
      </c>
      <c r="O2" s="39">
        <v>0</v>
      </c>
      <c r="P2" s="39">
        <v>0</v>
      </c>
      <c r="Q2" s="39">
        <v>0</v>
      </c>
      <c r="R2" s="39">
        <v>0</v>
      </c>
      <c r="S2" s="39">
        <v>0</v>
      </c>
      <c r="T2" s="39">
        <v>0</v>
      </c>
      <c r="U2" s="39">
        <v>0</v>
      </c>
      <c r="V2" s="39">
        <v>0</v>
      </c>
      <c r="W2" s="39">
        <v>0</v>
      </c>
      <c r="X2" s="39">
        <v>0</v>
      </c>
      <c r="Y2" s="39">
        <v>0</v>
      </c>
      <c r="Z2" s="39">
        <v>0</v>
      </c>
      <c r="AA2" s="39">
        <v>0</v>
      </c>
      <c r="AB2" s="39">
        <v>0</v>
      </c>
      <c r="AC2" s="39">
        <v>0</v>
      </c>
      <c r="AD2" s="39">
        <v>0</v>
      </c>
      <c r="AE2" s="39">
        <v>0</v>
      </c>
      <c r="AF2" s="39">
        <v>0</v>
      </c>
      <c r="AG2" s="39">
        <v>0</v>
      </c>
      <c r="AH2" s="39">
        <v>0</v>
      </c>
      <c r="AI2" s="39">
        <v>0</v>
      </c>
      <c r="AJ2" s="39">
        <v>0</v>
      </c>
      <c r="AK2" s="39">
        <v>0</v>
      </c>
      <c r="AL2" s="39">
        <v>0</v>
      </c>
      <c r="AM2" s="39">
        <v>0</v>
      </c>
      <c r="AN2" s="39">
        <v>0</v>
      </c>
      <c r="AO2" s="39">
        <v>0</v>
      </c>
      <c r="AP2" s="39">
        <v>0</v>
      </c>
      <c r="AQ2" s="39">
        <v>0</v>
      </c>
      <c r="AR2" s="39">
        <v>0</v>
      </c>
      <c r="AS2" s="39">
        <v>0</v>
      </c>
      <c r="AT2" s="39">
        <v>0</v>
      </c>
      <c r="AU2" s="39">
        <v>0</v>
      </c>
      <c r="AV2" s="39">
        <v>0</v>
      </c>
      <c r="AW2" s="39">
        <v>0</v>
      </c>
      <c r="AX2" s="39">
        <v>0</v>
      </c>
      <c r="AY2" s="39">
        <v>0</v>
      </c>
      <c r="AZ2" s="39">
        <v>0</v>
      </c>
      <c r="BA2" s="39">
        <v>0</v>
      </c>
      <c r="BB2" s="39">
        <v>0</v>
      </c>
      <c r="BC2" s="39">
        <v>0</v>
      </c>
      <c r="BD2" s="39">
        <v>0</v>
      </c>
      <c r="BE2" s="39">
        <v>0</v>
      </c>
      <c r="BF2" s="39">
        <v>0</v>
      </c>
      <c r="BG2" s="39">
        <v>0</v>
      </c>
      <c r="BH2" s="39">
        <v>0</v>
      </c>
      <c r="BI2" s="39">
        <v>0</v>
      </c>
      <c r="BJ2" s="39">
        <v>0</v>
      </c>
      <c r="BK2" s="39">
        <v>0</v>
      </c>
      <c r="BL2" s="39">
        <v>0</v>
      </c>
      <c r="BM2" s="39">
        <v>0</v>
      </c>
      <c r="BN2" s="39">
        <v>0</v>
      </c>
      <c r="BO2" s="39">
        <v>0</v>
      </c>
      <c r="BP2" s="39">
        <v>0</v>
      </c>
      <c r="BQ2" s="39">
        <v>0</v>
      </c>
      <c r="BR2" s="39">
        <v>0</v>
      </c>
      <c r="BS2" s="39">
        <v>0</v>
      </c>
      <c r="BT2" s="39">
        <v>0</v>
      </c>
      <c r="BU2" s="39">
        <v>0</v>
      </c>
      <c r="BV2" s="39">
        <v>0</v>
      </c>
      <c r="BW2" s="39">
        <v>0</v>
      </c>
      <c r="BX2" s="39">
        <v>0</v>
      </c>
      <c r="BY2" s="39">
        <v>0</v>
      </c>
      <c r="BZ2" s="39">
        <v>0</v>
      </c>
      <c r="CA2" s="39">
        <v>0</v>
      </c>
      <c r="CB2" s="39">
        <v>0</v>
      </c>
      <c r="CC2" s="39">
        <v>0</v>
      </c>
      <c r="CD2" s="39">
        <v>0</v>
      </c>
      <c r="CE2" s="39">
        <v>0</v>
      </c>
      <c r="CF2" s="39">
        <v>0</v>
      </c>
      <c r="CG2" s="39">
        <v>0</v>
      </c>
      <c r="CH2" s="39">
        <v>0</v>
      </c>
      <c r="CI2" s="39">
        <v>0</v>
      </c>
      <c r="CJ2" s="39">
        <v>0</v>
      </c>
      <c r="CK2" s="39">
        <v>0</v>
      </c>
      <c r="CL2" s="39">
        <v>0</v>
      </c>
      <c r="CM2" s="39">
        <v>0</v>
      </c>
      <c r="CN2" s="39">
        <v>0</v>
      </c>
      <c r="CO2" s="39">
        <v>0</v>
      </c>
      <c r="CP2" s="39">
        <v>0</v>
      </c>
      <c r="CQ2" s="39">
        <v>0</v>
      </c>
      <c r="CR2" s="39">
        <v>0</v>
      </c>
      <c r="CS2" s="39">
        <v>0</v>
      </c>
      <c r="CT2" s="39">
        <v>0</v>
      </c>
      <c r="CU2" s="39">
        <v>0</v>
      </c>
      <c r="CV2" s="39">
        <v>0</v>
      </c>
      <c r="CW2" s="39">
        <v>0</v>
      </c>
      <c r="CX2" s="39">
        <v>0</v>
      </c>
      <c r="CY2" s="39">
        <v>0</v>
      </c>
      <c r="CZ2" s="39">
        <v>0</v>
      </c>
      <c r="DA2" s="39">
        <v>0</v>
      </c>
      <c r="DB2" s="39">
        <v>0</v>
      </c>
      <c r="DC2" s="39">
        <v>0</v>
      </c>
      <c r="DD2" s="39">
        <v>0</v>
      </c>
      <c r="DE2" s="39">
        <v>0</v>
      </c>
      <c r="DF2" s="39">
        <v>0</v>
      </c>
      <c r="DG2" s="39">
        <v>0</v>
      </c>
      <c r="DH2" s="43"/>
      <c r="DI2" s="43"/>
      <c r="DJ2" s="43"/>
    </row>
    <row r="3" spans="1:114" ht="10.2">
      <c r="A3" s="40" t="s">
        <v>187</v>
      </c>
      <c r="B3" s="40" t="s">
        <v>188</v>
      </c>
      <c r="C3" s="40" t="s">
        <v>190</v>
      </c>
      <c r="D3" s="42">
        <v>9128526.2100000009</v>
      </c>
      <c r="E3" s="42">
        <v>969110749.19000006</v>
      </c>
      <c r="F3" s="42">
        <v>81411799.579999998</v>
      </c>
      <c r="G3" s="39">
        <v>0</v>
      </c>
      <c r="H3" s="39">
        <v>0</v>
      </c>
      <c r="I3" s="39">
        <v>0</v>
      </c>
      <c r="J3" s="39">
        <v>0</v>
      </c>
      <c r="K3" s="39">
        <v>0</v>
      </c>
      <c r="L3" s="39">
        <v>0</v>
      </c>
      <c r="M3" s="39">
        <v>0</v>
      </c>
      <c r="N3" s="39">
        <v>0</v>
      </c>
      <c r="O3" s="39">
        <v>0</v>
      </c>
      <c r="P3" s="39">
        <v>0</v>
      </c>
      <c r="Q3" s="39">
        <v>0</v>
      </c>
      <c r="R3" s="39">
        <v>0</v>
      </c>
      <c r="S3" s="39">
        <v>0</v>
      </c>
      <c r="T3" s="39">
        <v>0</v>
      </c>
      <c r="U3" s="39">
        <v>0</v>
      </c>
      <c r="V3" s="39">
        <v>0</v>
      </c>
      <c r="W3" s="39">
        <v>0</v>
      </c>
      <c r="X3" s="39">
        <v>0</v>
      </c>
      <c r="Y3" s="39">
        <v>0</v>
      </c>
      <c r="Z3" s="39">
        <v>0</v>
      </c>
      <c r="AA3" s="39">
        <v>0</v>
      </c>
      <c r="AB3" s="39">
        <v>0</v>
      </c>
      <c r="AC3" s="39">
        <v>0</v>
      </c>
      <c r="AD3" s="39">
        <v>0</v>
      </c>
      <c r="AE3" s="39">
        <v>0</v>
      </c>
      <c r="AF3" s="39">
        <v>0</v>
      </c>
      <c r="AG3" s="39">
        <v>0</v>
      </c>
      <c r="AH3" s="39">
        <v>0</v>
      </c>
      <c r="AI3" s="39">
        <v>0</v>
      </c>
      <c r="AJ3" s="39">
        <v>0</v>
      </c>
      <c r="AK3" s="39">
        <v>0</v>
      </c>
      <c r="AL3" s="39">
        <v>0</v>
      </c>
      <c r="AM3" s="39">
        <v>0</v>
      </c>
      <c r="AN3" s="39">
        <v>0</v>
      </c>
      <c r="AO3" s="39">
        <v>0</v>
      </c>
      <c r="AP3" s="39">
        <v>0</v>
      </c>
      <c r="AQ3" s="39">
        <v>0</v>
      </c>
      <c r="AR3" s="39">
        <v>0</v>
      </c>
      <c r="AS3" s="39">
        <v>0</v>
      </c>
      <c r="AT3" s="39">
        <v>0</v>
      </c>
      <c r="AU3" s="39">
        <v>0</v>
      </c>
      <c r="AV3" s="39">
        <v>0</v>
      </c>
      <c r="AW3" s="39">
        <v>0</v>
      </c>
      <c r="AX3" s="39">
        <v>0</v>
      </c>
      <c r="AY3" s="39">
        <v>0</v>
      </c>
      <c r="AZ3" s="39">
        <v>0</v>
      </c>
      <c r="BA3" s="39">
        <v>0</v>
      </c>
      <c r="BB3" s="39">
        <v>0</v>
      </c>
      <c r="BC3" s="39">
        <v>0</v>
      </c>
      <c r="BD3" s="39">
        <v>0</v>
      </c>
      <c r="BE3" s="39">
        <v>0</v>
      </c>
      <c r="BF3" s="39">
        <v>0</v>
      </c>
      <c r="BG3" s="39">
        <v>0</v>
      </c>
      <c r="BH3" s="39">
        <v>0</v>
      </c>
      <c r="BI3" s="39">
        <v>0</v>
      </c>
      <c r="BJ3" s="39">
        <v>0</v>
      </c>
      <c r="BK3" s="39">
        <v>0</v>
      </c>
      <c r="BL3" s="39">
        <v>0</v>
      </c>
      <c r="BM3" s="39">
        <v>0</v>
      </c>
      <c r="BN3" s="39">
        <v>0</v>
      </c>
      <c r="BO3" s="39">
        <v>0</v>
      </c>
      <c r="BP3" s="39">
        <v>0</v>
      </c>
      <c r="BQ3" s="39">
        <v>0</v>
      </c>
      <c r="BR3" s="39">
        <v>0</v>
      </c>
      <c r="BS3" s="39">
        <v>0</v>
      </c>
      <c r="BT3" s="39">
        <v>0</v>
      </c>
      <c r="BU3" s="39">
        <v>0</v>
      </c>
      <c r="BV3" s="39">
        <v>0</v>
      </c>
      <c r="BW3" s="39">
        <v>0</v>
      </c>
      <c r="BX3" s="39">
        <v>0</v>
      </c>
      <c r="BY3" s="39">
        <v>0</v>
      </c>
      <c r="BZ3" s="39">
        <v>0</v>
      </c>
      <c r="CA3" s="39">
        <v>0</v>
      </c>
      <c r="CB3" s="39">
        <v>0</v>
      </c>
      <c r="CC3" s="39">
        <v>0</v>
      </c>
      <c r="CD3" s="39">
        <v>0</v>
      </c>
      <c r="CE3" s="39">
        <v>0</v>
      </c>
      <c r="CF3" s="39">
        <v>0</v>
      </c>
      <c r="CG3" s="39">
        <v>0</v>
      </c>
      <c r="CH3" s="39">
        <v>0</v>
      </c>
      <c r="CI3" s="39">
        <v>0</v>
      </c>
      <c r="CJ3" s="39">
        <v>0</v>
      </c>
      <c r="CK3" s="39">
        <v>0</v>
      </c>
      <c r="CL3" s="39">
        <v>0</v>
      </c>
      <c r="CM3" s="39">
        <v>0</v>
      </c>
      <c r="CN3" s="39">
        <v>0</v>
      </c>
      <c r="CO3" s="39">
        <v>0</v>
      </c>
      <c r="CP3" s="39">
        <v>0</v>
      </c>
      <c r="CQ3" s="39">
        <v>0</v>
      </c>
      <c r="CR3" s="39">
        <v>0</v>
      </c>
      <c r="CS3" s="39">
        <v>0</v>
      </c>
      <c r="CT3" s="39">
        <v>0</v>
      </c>
      <c r="CU3" s="39">
        <v>0</v>
      </c>
      <c r="CV3" s="39">
        <v>0</v>
      </c>
      <c r="CW3" s="39">
        <v>0</v>
      </c>
      <c r="CX3" s="39">
        <v>0</v>
      </c>
      <c r="CY3" s="39">
        <v>0</v>
      </c>
      <c r="CZ3" s="39">
        <v>0</v>
      </c>
      <c r="DA3" s="39">
        <v>0</v>
      </c>
      <c r="DB3" s="39">
        <v>0</v>
      </c>
      <c r="DC3" s="39">
        <v>0</v>
      </c>
      <c r="DD3" s="39">
        <v>0</v>
      </c>
      <c r="DE3" s="39">
        <v>0</v>
      </c>
      <c r="DF3" s="39">
        <v>0</v>
      </c>
      <c r="DG3" s="39">
        <v>0</v>
      </c>
      <c r="DH3" s="43"/>
      <c r="DI3" s="43"/>
      <c r="DJ3" s="43"/>
    </row>
    <row r="4" spans="1:114" ht="10.2">
      <c r="A4" s="40" t="s">
        <v>187</v>
      </c>
      <c r="B4" s="40" t="s">
        <v>191</v>
      </c>
      <c r="C4" s="40" t="s">
        <v>189</v>
      </c>
      <c r="D4" s="42">
        <v>120029.99</v>
      </c>
      <c r="E4" s="42">
        <v>51298061.329999998</v>
      </c>
      <c r="F4" s="42">
        <v>2046673.51</v>
      </c>
      <c r="G4" s="39">
        <v>0</v>
      </c>
      <c r="H4" s="39">
        <v>0</v>
      </c>
      <c r="I4" s="39">
        <v>0</v>
      </c>
      <c r="J4" s="39">
        <v>0</v>
      </c>
      <c r="K4" s="39">
        <v>0</v>
      </c>
      <c r="L4" s="39">
        <v>0</v>
      </c>
      <c r="M4" s="39">
        <v>0</v>
      </c>
      <c r="N4" s="39">
        <v>0</v>
      </c>
      <c r="O4" s="39">
        <v>0</v>
      </c>
      <c r="P4" s="39">
        <v>0</v>
      </c>
      <c r="Q4" s="39">
        <v>0</v>
      </c>
      <c r="R4" s="39">
        <v>0</v>
      </c>
      <c r="S4" s="39">
        <v>0</v>
      </c>
      <c r="T4" s="39">
        <v>0</v>
      </c>
      <c r="U4" s="39">
        <v>0</v>
      </c>
      <c r="V4" s="39">
        <v>0</v>
      </c>
      <c r="W4" s="39">
        <v>0</v>
      </c>
      <c r="X4" s="39">
        <v>0</v>
      </c>
      <c r="Y4" s="39">
        <v>0</v>
      </c>
      <c r="Z4" s="39">
        <v>0</v>
      </c>
      <c r="AA4" s="39">
        <v>0</v>
      </c>
      <c r="AB4" s="39">
        <v>0</v>
      </c>
      <c r="AC4" s="39">
        <v>0</v>
      </c>
      <c r="AD4" s="39">
        <v>0</v>
      </c>
      <c r="AE4" s="39">
        <v>0</v>
      </c>
      <c r="AF4" s="39">
        <v>0</v>
      </c>
      <c r="AG4" s="39">
        <v>0</v>
      </c>
      <c r="AH4" s="39">
        <v>0</v>
      </c>
      <c r="AI4" s="39">
        <v>0</v>
      </c>
      <c r="AJ4" s="39">
        <v>0</v>
      </c>
      <c r="AK4" s="39">
        <v>0</v>
      </c>
      <c r="AL4" s="39">
        <v>0</v>
      </c>
      <c r="AM4" s="39">
        <v>0</v>
      </c>
      <c r="AN4" s="39">
        <v>0</v>
      </c>
      <c r="AO4" s="39">
        <v>0</v>
      </c>
      <c r="AP4" s="39">
        <v>0</v>
      </c>
      <c r="AQ4" s="39">
        <v>0</v>
      </c>
      <c r="AR4" s="39">
        <v>0</v>
      </c>
      <c r="AS4" s="39">
        <v>0</v>
      </c>
      <c r="AT4" s="39">
        <v>0</v>
      </c>
      <c r="AU4" s="39">
        <v>0</v>
      </c>
      <c r="AV4" s="39">
        <v>0</v>
      </c>
      <c r="AW4" s="39">
        <v>0</v>
      </c>
      <c r="AX4" s="39">
        <v>0</v>
      </c>
      <c r="AY4" s="39">
        <v>0</v>
      </c>
      <c r="AZ4" s="39">
        <v>0</v>
      </c>
      <c r="BA4" s="39">
        <v>0</v>
      </c>
      <c r="BB4" s="39">
        <v>0</v>
      </c>
      <c r="BC4" s="39">
        <v>0</v>
      </c>
      <c r="BD4" s="39">
        <v>0</v>
      </c>
      <c r="BE4" s="39">
        <v>0</v>
      </c>
      <c r="BF4" s="39">
        <v>0</v>
      </c>
      <c r="BG4" s="39">
        <v>0</v>
      </c>
      <c r="BH4" s="39">
        <v>0</v>
      </c>
      <c r="BI4" s="39">
        <v>0</v>
      </c>
      <c r="BJ4" s="39">
        <v>0</v>
      </c>
      <c r="BK4" s="39">
        <v>0</v>
      </c>
      <c r="BL4" s="39">
        <v>0</v>
      </c>
      <c r="BM4" s="39">
        <v>0</v>
      </c>
      <c r="BN4" s="39">
        <v>0</v>
      </c>
      <c r="BO4" s="39">
        <v>0</v>
      </c>
      <c r="BP4" s="39">
        <v>0</v>
      </c>
      <c r="BQ4" s="39">
        <v>0</v>
      </c>
      <c r="BR4" s="39">
        <v>0</v>
      </c>
      <c r="BS4" s="39">
        <v>0</v>
      </c>
      <c r="BT4" s="39">
        <v>0</v>
      </c>
      <c r="BU4" s="39">
        <v>0</v>
      </c>
      <c r="BV4" s="39">
        <v>0</v>
      </c>
      <c r="BW4" s="39">
        <v>0</v>
      </c>
      <c r="BX4" s="39">
        <v>0</v>
      </c>
      <c r="BY4" s="39">
        <v>0</v>
      </c>
      <c r="BZ4" s="39">
        <v>0</v>
      </c>
      <c r="CA4" s="39">
        <v>0</v>
      </c>
      <c r="CB4" s="39">
        <v>0</v>
      </c>
      <c r="CC4" s="39">
        <v>0</v>
      </c>
      <c r="CD4" s="39">
        <v>0</v>
      </c>
      <c r="CE4" s="39">
        <v>0</v>
      </c>
      <c r="CF4" s="39">
        <v>0</v>
      </c>
      <c r="CG4" s="39">
        <v>0</v>
      </c>
      <c r="CH4" s="39">
        <v>0</v>
      </c>
      <c r="CI4" s="39">
        <v>0</v>
      </c>
      <c r="CJ4" s="39">
        <v>0</v>
      </c>
      <c r="CK4" s="39">
        <v>0</v>
      </c>
      <c r="CL4" s="39">
        <v>0</v>
      </c>
      <c r="CM4" s="39">
        <v>0</v>
      </c>
      <c r="CN4" s="39">
        <v>0</v>
      </c>
      <c r="CO4" s="39">
        <v>0</v>
      </c>
      <c r="CP4" s="39">
        <v>0</v>
      </c>
      <c r="CQ4" s="39">
        <v>0</v>
      </c>
      <c r="CR4" s="39">
        <v>0</v>
      </c>
      <c r="CS4" s="39">
        <v>0</v>
      </c>
      <c r="CT4" s="39">
        <v>0</v>
      </c>
      <c r="CU4" s="39">
        <v>0</v>
      </c>
      <c r="CV4" s="39">
        <v>0</v>
      </c>
      <c r="CW4" s="39">
        <v>0</v>
      </c>
      <c r="CX4" s="39">
        <v>0</v>
      </c>
      <c r="CY4" s="39">
        <v>0</v>
      </c>
      <c r="CZ4" s="39">
        <v>0</v>
      </c>
      <c r="DA4" s="39">
        <v>0</v>
      </c>
      <c r="DB4" s="39">
        <v>0</v>
      </c>
      <c r="DC4" s="39">
        <v>0</v>
      </c>
      <c r="DD4" s="39">
        <v>0</v>
      </c>
      <c r="DE4" s="39">
        <v>0</v>
      </c>
      <c r="DF4" s="39">
        <v>0</v>
      </c>
      <c r="DG4" s="39">
        <v>0</v>
      </c>
      <c r="DH4" s="43"/>
      <c r="DI4" s="43"/>
      <c r="DJ4" s="43"/>
    </row>
    <row r="5" spans="1:114" ht="10.2">
      <c r="A5" s="40" t="s">
        <v>187</v>
      </c>
      <c r="B5" s="40" t="s">
        <v>191</v>
      </c>
      <c r="C5" s="40" t="s">
        <v>190</v>
      </c>
      <c r="D5" s="42">
        <v>9660307.7899999991</v>
      </c>
      <c r="E5" s="42">
        <v>996848760.5</v>
      </c>
      <c r="F5" s="42">
        <v>86856505.170000002</v>
      </c>
      <c r="G5" s="39">
        <v>0</v>
      </c>
      <c r="H5" s="39">
        <v>0</v>
      </c>
      <c r="I5" s="39">
        <v>0</v>
      </c>
      <c r="J5" s="39">
        <v>0</v>
      </c>
      <c r="K5" s="39">
        <v>0</v>
      </c>
      <c r="L5" s="39">
        <v>0</v>
      </c>
      <c r="M5" s="39">
        <v>0</v>
      </c>
      <c r="N5" s="39">
        <v>0</v>
      </c>
      <c r="O5" s="39">
        <v>0</v>
      </c>
      <c r="P5" s="39">
        <v>0</v>
      </c>
      <c r="Q5" s="39">
        <v>0</v>
      </c>
      <c r="R5" s="39">
        <v>0</v>
      </c>
      <c r="S5" s="39">
        <v>0</v>
      </c>
      <c r="T5" s="39">
        <v>0</v>
      </c>
      <c r="U5" s="39">
        <v>0</v>
      </c>
      <c r="V5" s="39">
        <v>0</v>
      </c>
      <c r="W5" s="39">
        <v>0</v>
      </c>
      <c r="X5" s="39">
        <v>0</v>
      </c>
      <c r="Y5" s="39">
        <v>0</v>
      </c>
      <c r="Z5" s="39">
        <v>0</v>
      </c>
      <c r="AA5" s="39">
        <v>0</v>
      </c>
      <c r="AB5" s="39">
        <v>0</v>
      </c>
      <c r="AC5" s="39">
        <v>0</v>
      </c>
      <c r="AD5" s="39">
        <v>0</v>
      </c>
      <c r="AE5" s="39">
        <v>0</v>
      </c>
      <c r="AF5" s="39">
        <v>0</v>
      </c>
      <c r="AG5" s="39">
        <v>0</v>
      </c>
      <c r="AH5" s="39">
        <v>0</v>
      </c>
      <c r="AI5" s="39">
        <v>0</v>
      </c>
      <c r="AJ5" s="39">
        <v>0</v>
      </c>
      <c r="AK5" s="39">
        <v>0</v>
      </c>
      <c r="AL5" s="39">
        <v>0</v>
      </c>
      <c r="AM5" s="39">
        <v>0</v>
      </c>
      <c r="AN5" s="39">
        <v>0</v>
      </c>
      <c r="AO5" s="39">
        <v>0</v>
      </c>
      <c r="AP5" s="39">
        <v>0</v>
      </c>
      <c r="AQ5" s="39">
        <v>0</v>
      </c>
      <c r="AR5" s="39">
        <v>0</v>
      </c>
      <c r="AS5" s="39">
        <v>0</v>
      </c>
      <c r="AT5" s="39">
        <v>0</v>
      </c>
      <c r="AU5" s="39">
        <v>0</v>
      </c>
      <c r="AV5" s="39">
        <v>0</v>
      </c>
      <c r="AW5" s="39">
        <v>0</v>
      </c>
      <c r="AX5" s="39">
        <v>0</v>
      </c>
      <c r="AY5" s="39">
        <v>0</v>
      </c>
      <c r="AZ5" s="39">
        <v>0</v>
      </c>
      <c r="BA5" s="39">
        <v>0</v>
      </c>
      <c r="BB5" s="39">
        <v>0</v>
      </c>
      <c r="BC5" s="39">
        <v>0</v>
      </c>
      <c r="BD5" s="39">
        <v>0</v>
      </c>
      <c r="BE5" s="39">
        <v>0</v>
      </c>
      <c r="BF5" s="39">
        <v>0</v>
      </c>
      <c r="BG5" s="39">
        <v>0</v>
      </c>
      <c r="BH5" s="39">
        <v>0</v>
      </c>
      <c r="BI5" s="39">
        <v>0</v>
      </c>
      <c r="BJ5" s="39">
        <v>0</v>
      </c>
      <c r="BK5" s="39">
        <v>0</v>
      </c>
      <c r="BL5" s="39">
        <v>0</v>
      </c>
      <c r="BM5" s="39">
        <v>0</v>
      </c>
      <c r="BN5" s="39">
        <v>0</v>
      </c>
      <c r="BO5" s="39">
        <v>0</v>
      </c>
      <c r="BP5" s="39">
        <v>0</v>
      </c>
      <c r="BQ5" s="39">
        <v>0</v>
      </c>
      <c r="BR5" s="39">
        <v>0</v>
      </c>
      <c r="BS5" s="39">
        <v>0</v>
      </c>
      <c r="BT5" s="39">
        <v>0</v>
      </c>
      <c r="BU5" s="39">
        <v>0</v>
      </c>
      <c r="BV5" s="39">
        <v>0</v>
      </c>
      <c r="BW5" s="39">
        <v>0</v>
      </c>
      <c r="BX5" s="39">
        <v>0</v>
      </c>
      <c r="BY5" s="39">
        <v>0</v>
      </c>
      <c r="BZ5" s="39">
        <v>0</v>
      </c>
      <c r="CA5" s="39">
        <v>0</v>
      </c>
      <c r="CB5" s="39">
        <v>0</v>
      </c>
      <c r="CC5" s="39">
        <v>0</v>
      </c>
      <c r="CD5" s="39">
        <v>0</v>
      </c>
      <c r="CE5" s="39">
        <v>0</v>
      </c>
      <c r="CF5" s="39">
        <v>0</v>
      </c>
      <c r="CG5" s="39">
        <v>0</v>
      </c>
      <c r="CH5" s="39">
        <v>0</v>
      </c>
      <c r="CI5" s="39">
        <v>0</v>
      </c>
      <c r="CJ5" s="39">
        <v>0</v>
      </c>
      <c r="CK5" s="39">
        <v>0</v>
      </c>
      <c r="CL5" s="39">
        <v>0</v>
      </c>
      <c r="CM5" s="39">
        <v>0</v>
      </c>
      <c r="CN5" s="39">
        <v>0</v>
      </c>
      <c r="CO5" s="39">
        <v>0</v>
      </c>
      <c r="CP5" s="39">
        <v>0</v>
      </c>
      <c r="CQ5" s="39">
        <v>0</v>
      </c>
      <c r="CR5" s="39">
        <v>0</v>
      </c>
      <c r="CS5" s="39">
        <v>0</v>
      </c>
      <c r="CT5" s="39">
        <v>0</v>
      </c>
      <c r="CU5" s="39">
        <v>0</v>
      </c>
      <c r="CV5" s="39">
        <v>0</v>
      </c>
      <c r="CW5" s="39">
        <v>0</v>
      </c>
      <c r="CX5" s="39">
        <v>0</v>
      </c>
      <c r="CY5" s="39">
        <v>0</v>
      </c>
      <c r="CZ5" s="39">
        <v>0</v>
      </c>
      <c r="DA5" s="39">
        <v>0</v>
      </c>
      <c r="DB5" s="39">
        <v>0</v>
      </c>
      <c r="DC5" s="39">
        <v>0</v>
      </c>
      <c r="DD5" s="39">
        <v>0</v>
      </c>
      <c r="DE5" s="39">
        <v>0</v>
      </c>
      <c r="DF5" s="39">
        <v>0</v>
      </c>
      <c r="DG5" s="39">
        <v>0</v>
      </c>
      <c r="DH5" s="43"/>
      <c r="DI5" s="43"/>
      <c r="DJ5" s="43"/>
    </row>
    <row r="6" spans="1:114" ht="10.2">
      <c r="A6" s="40" t="s">
        <v>192</v>
      </c>
      <c r="B6" s="40" t="s">
        <v>188</v>
      </c>
      <c r="C6" s="40" t="s">
        <v>189</v>
      </c>
      <c r="D6" s="42">
        <v>80328.44</v>
      </c>
      <c r="E6" s="42">
        <v>90715291.980000004</v>
      </c>
      <c r="F6" s="42">
        <v>7058723.1399999997</v>
      </c>
      <c r="G6" s="39">
        <v>57479.40</v>
      </c>
      <c r="H6" s="39">
        <v>44511734.039999999</v>
      </c>
      <c r="I6" s="39">
        <v>4595357.78</v>
      </c>
      <c r="J6" s="39">
        <v>0</v>
      </c>
      <c r="K6" s="39">
        <v>0</v>
      </c>
      <c r="L6" s="39">
        <v>0</v>
      </c>
      <c r="M6" s="39">
        <v>1437.03</v>
      </c>
      <c r="N6" s="39">
        <v>2288603.36</v>
      </c>
      <c r="O6" s="39">
        <v>146056.39</v>
      </c>
      <c r="P6" s="39">
        <v>903</v>
      </c>
      <c r="Q6" s="39">
        <v>2299344.85</v>
      </c>
      <c r="R6" s="39">
        <v>89505.73</v>
      </c>
      <c r="S6" s="39">
        <v>0</v>
      </c>
      <c r="T6" s="39">
        <v>0</v>
      </c>
      <c r="U6" s="39">
        <v>0</v>
      </c>
      <c r="V6" s="39">
        <v>1010.66</v>
      </c>
      <c r="W6" s="39">
        <v>3593026.31</v>
      </c>
      <c r="X6" s="39">
        <v>95800.24</v>
      </c>
      <c r="Y6" s="39">
        <v>612</v>
      </c>
      <c r="Z6" s="39">
        <v>1566564.16</v>
      </c>
      <c r="AA6" s="39">
        <v>81255.05</v>
      </c>
      <c r="AB6" s="39">
        <v>0</v>
      </c>
      <c r="AC6" s="39">
        <v>0</v>
      </c>
      <c r="AD6" s="39">
        <v>0</v>
      </c>
      <c r="AE6" s="39">
        <v>156</v>
      </c>
      <c r="AF6" s="39">
        <v>1259455.67</v>
      </c>
      <c r="AG6" s="39">
        <v>18512.85</v>
      </c>
      <c r="AH6" s="39">
        <v>14778.29</v>
      </c>
      <c r="AI6" s="39">
        <v>28322765.120000001</v>
      </c>
      <c r="AJ6" s="39">
        <v>1681151.72</v>
      </c>
      <c r="AK6" s="39">
        <v>888</v>
      </c>
      <c r="AL6" s="39">
        <v>1653303.93</v>
      </c>
      <c r="AM6" s="39">
        <v>81615.77</v>
      </c>
      <c r="AN6" s="39">
        <v>216</v>
      </c>
      <c r="AO6" s="39">
        <v>482701.45</v>
      </c>
      <c r="AP6" s="39">
        <v>22193.13</v>
      </c>
      <c r="AQ6" s="39">
        <v>1699.29</v>
      </c>
      <c r="AR6" s="39">
        <v>3612218.51</v>
      </c>
      <c r="AS6" s="39">
        <v>175633.37</v>
      </c>
      <c r="AT6" s="39">
        <v>0</v>
      </c>
      <c r="AU6" s="39">
        <v>0</v>
      </c>
      <c r="AV6" s="39">
        <v>0</v>
      </c>
      <c r="AW6" s="39">
        <v>0</v>
      </c>
      <c r="AX6" s="39">
        <v>0</v>
      </c>
      <c r="AY6" s="39">
        <v>0</v>
      </c>
      <c r="AZ6" s="39">
        <v>0</v>
      </c>
      <c r="BA6" s="39">
        <v>0</v>
      </c>
      <c r="BB6" s="39">
        <v>0</v>
      </c>
      <c r="BC6" s="39">
        <v>0</v>
      </c>
      <c r="BD6" s="39">
        <v>0</v>
      </c>
      <c r="BE6" s="39">
        <v>0</v>
      </c>
      <c r="BF6" s="39">
        <v>0</v>
      </c>
      <c r="BG6" s="39">
        <v>0</v>
      </c>
      <c r="BH6" s="39">
        <v>0</v>
      </c>
      <c r="BI6" s="39">
        <v>378.35</v>
      </c>
      <c r="BJ6" s="39">
        <v>1499302.58</v>
      </c>
      <c r="BK6" s="39">
        <v>38024.89</v>
      </c>
      <c r="BL6" s="39">
        <v>168</v>
      </c>
      <c r="BM6" s="39">
        <v>177574.03</v>
      </c>
      <c r="BN6" s="39">
        <v>17081.54</v>
      </c>
      <c r="BO6" s="39">
        <v>228</v>
      </c>
      <c r="BP6" s="39">
        <v>664671.39</v>
      </c>
      <c r="BQ6" s="39">
        <v>20776</v>
      </c>
      <c r="BR6" s="39">
        <v>0</v>
      </c>
      <c r="BS6" s="39">
        <v>0</v>
      </c>
      <c r="BT6" s="39">
        <v>0</v>
      </c>
      <c r="BU6" s="39">
        <v>0</v>
      </c>
      <c r="BV6" s="39">
        <v>0</v>
      </c>
      <c r="BW6" s="39">
        <v>0</v>
      </c>
      <c r="BX6" s="39">
        <v>0</v>
      </c>
      <c r="BY6" s="39">
        <v>0</v>
      </c>
      <c r="BZ6" s="39">
        <v>0</v>
      </c>
      <c r="CA6" s="39">
        <v>0</v>
      </c>
      <c r="CB6" s="39">
        <v>0</v>
      </c>
      <c r="CC6" s="39">
        <v>0</v>
      </c>
      <c r="CD6" s="39">
        <v>3055.29</v>
      </c>
      <c r="CE6" s="39">
        <v>8095703.5199999996</v>
      </c>
      <c r="CF6" s="39">
        <v>401118.07</v>
      </c>
      <c r="CG6" s="39">
        <v>0</v>
      </c>
      <c r="CH6" s="39">
        <v>0</v>
      </c>
      <c r="CI6" s="39">
        <v>0</v>
      </c>
      <c r="CJ6" s="39">
        <v>492</v>
      </c>
      <c r="CK6" s="39">
        <v>1303103.93</v>
      </c>
      <c r="CL6" s="39">
        <v>51645.90</v>
      </c>
      <c r="CM6" s="39">
        <v>444</v>
      </c>
      <c r="CN6" s="39">
        <v>1145681.70</v>
      </c>
      <c r="CO6" s="39">
        <v>54916.48</v>
      </c>
      <c r="CP6" s="39">
        <v>564</v>
      </c>
      <c r="CQ6" s="39">
        <v>597627.04</v>
      </c>
      <c r="CR6" s="39">
        <v>52443.41</v>
      </c>
      <c r="CS6" s="39">
        <v>312</v>
      </c>
      <c r="CT6" s="39">
        <v>2056082.14</v>
      </c>
      <c r="CU6" s="39">
        <v>34038.88</v>
      </c>
      <c r="CV6" s="39">
        <v>0</v>
      </c>
      <c r="CW6" s="39">
        <v>0</v>
      </c>
      <c r="CX6" s="39">
        <v>0</v>
      </c>
      <c r="CY6" s="39">
        <v>144</v>
      </c>
      <c r="CZ6" s="39">
        <v>2259385.12</v>
      </c>
      <c r="DA6" s="39">
        <v>14726.66</v>
      </c>
      <c r="DB6" s="39">
        <v>0</v>
      </c>
      <c r="DC6" s="39">
        <v>0</v>
      </c>
      <c r="DD6" s="39">
        <v>0</v>
      </c>
      <c r="DE6" s="39">
        <v>0</v>
      </c>
      <c r="DF6" s="39">
        <v>0</v>
      </c>
      <c r="DG6" s="39">
        <v>0</v>
      </c>
      <c r="DH6" s="43"/>
      <c r="DI6" s="43"/>
      <c r="DJ6" s="43"/>
    </row>
    <row r="7" spans="1:114" ht="10.2">
      <c r="A7" s="40" t="s">
        <v>192</v>
      </c>
      <c r="B7" s="40" t="s">
        <v>188</v>
      </c>
      <c r="C7" s="40" t="s">
        <v>190</v>
      </c>
      <c r="D7" s="42">
        <v>3581125.45</v>
      </c>
      <c r="E7" s="42">
        <v>648982982.63</v>
      </c>
      <c r="F7" s="42">
        <v>166810385.72999999</v>
      </c>
      <c r="G7" s="39">
        <v>3435297.06</v>
      </c>
      <c r="H7" s="39">
        <v>542131589.75</v>
      </c>
      <c r="I7" s="39">
        <v>156018343.81</v>
      </c>
      <c r="J7" s="39">
        <v>0</v>
      </c>
      <c r="K7" s="39">
        <v>0</v>
      </c>
      <c r="L7" s="39">
        <v>0</v>
      </c>
      <c r="M7" s="39">
        <v>14912.34</v>
      </c>
      <c r="N7" s="39">
        <v>7129564.7800000003</v>
      </c>
      <c r="O7" s="39">
        <v>1008182.78</v>
      </c>
      <c r="P7" s="39">
        <v>7685.84</v>
      </c>
      <c r="Q7" s="39">
        <v>15995959.34</v>
      </c>
      <c r="R7" s="39">
        <v>675639.36</v>
      </c>
      <c r="S7" s="39">
        <v>0</v>
      </c>
      <c r="T7" s="39">
        <v>0</v>
      </c>
      <c r="U7" s="39">
        <v>0</v>
      </c>
      <c r="V7" s="39">
        <v>18674.70</v>
      </c>
      <c r="W7" s="39">
        <v>9257399.7599999998</v>
      </c>
      <c r="X7" s="39">
        <v>1241260.77</v>
      </c>
      <c r="Y7" s="39">
        <v>624</v>
      </c>
      <c r="Z7" s="39">
        <v>660331.05</v>
      </c>
      <c r="AA7" s="39">
        <v>53466.47</v>
      </c>
      <c r="AB7" s="39">
        <v>120</v>
      </c>
      <c r="AC7" s="39">
        <v>81398.38</v>
      </c>
      <c r="AD7" s="39">
        <v>8673.17</v>
      </c>
      <c r="AE7" s="39">
        <v>1340</v>
      </c>
      <c r="AF7" s="39">
        <v>3241246.85</v>
      </c>
      <c r="AG7" s="39">
        <v>110594.82</v>
      </c>
      <c r="AH7" s="39">
        <v>64045.96</v>
      </c>
      <c r="AI7" s="39">
        <v>41589684.93</v>
      </c>
      <c r="AJ7" s="39">
        <v>4991052.92</v>
      </c>
      <c r="AK7" s="39">
        <v>8653.77</v>
      </c>
      <c r="AL7" s="39">
        <v>7339411.1100000003</v>
      </c>
      <c r="AM7" s="39">
        <v>663755.25</v>
      </c>
      <c r="AN7" s="39">
        <v>1950.03</v>
      </c>
      <c r="AO7" s="39">
        <v>1106948.89</v>
      </c>
      <c r="AP7" s="39">
        <v>132482.47</v>
      </c>
      <c r="AQ7" s="39">
        <v>9368.20</v>
      </c>
      <c r="AR7" s="39">
        <v>6651531.2400000002</v>
      </c>
      <c r="AS7" s="39">
        <v>680545.64</v>
      </c>
      <c r="AT7" s="39">
        <v>924</v>
      </c>
      <c r="AU7" s="39">
        <v>776788.81</v>
      </c>
      <c r="AV7" s="39">
        <v>63808.70</v>
      </c>
      <c r="AW7" s="39">
        <v>1008</v>
      </c>
      <c r="AX7" s="39">
        <v>314448.75</v>
      </c>
      <c r="AY7" s="39">
        <v>55498.74</v>
      </c>
      <c r="AZ7" s="39">
        <v>336</v>
      </c>
      <c r="BA7" s="39">
        <v>489829.81</v>
      </c>
      <c r="BB7" s="39">
        <v>31218.55</v>
      </c>
      <c r="BC7" s="39">
        <v>228</v>
      </c>
      <c r="BD7" s="39">
        <v>196504.21</v>
      </c>
      <c r="BE7" s="39">
        <v>18462.21</v>
      </c>
      <c r="BF7" s="39">
        <v>132</v>
      </c>
      <c r="BG7" s="39">
        <v>168916.03</v>
      </c>
      <c r="BH7" s="39">
        <v>8670.40</v>
      </c>
      <c r="BI7" s="39">
        <v>763.50</v>
      </c>
      <c r="BJ7" s="39">
        <v>1431039.48</v>
      </c>
      <c r="BK7" s="39">
        <v>66042.03</v>
      </c>
      <c r="BL7" s="39">
        <v>2160</v>
      </c>
      <c r="BM7" s="39">
        <v>1567057.60</v>
      </c>
      <c r="BN7" s="39">
        <v>172881.31</v>
      </c>
      <c r="BO7" s="39">
        <v>2800.38</v>
      </c>
      <c r="BP7" s="39">
        <v>5749448.1299999999</v>
      </c>
      <c r="BQ7" s="39">
        <v>251061.54</v>
      </c>
      <c r="BR7" s="39">
        <v>0</v>
      </c>
      <c r="BS7" s="39">
        <v>0</v>
      </c>
      <c r="BT7" s="39">
        <v>0</v>
      </c>
      <c r="BU7" s="39">
        <v>0</v>
      </c>
      <c r="BV7" s="39">
        <v>0</v>
      </c>
      <c r="BW7" s="39">
        <v>0</v>
      </c>
      <c r="BX7" s="39">
        <v>0</v>
      </c>
      <c r="BY7" s="39">
        <v>0</v>
      </c>
      <c r="BZ7" s="39">
        <v>0</v>
      </c>
      <c r="CA7" s="39">
        <v>1176</v>
      </c>
      <c r="CB7" s="39">
        <v>646139.90</v>
      </c>
      <c r="CC7" s="39">
        <v>81454.08</v>
      </c>
      <c r="CD7" s="39">
        <v>3480</v>
      </c>
      <c r="CE7" s="39">
        <v>3753849.97</v>
      </c>
      <c r="CF7" s="39">
        <v>311257.73</v>
      </c>
      <c r="CG7" s="39">
        <v>1116.23</v>
      </c>
      <c r="CH7" s="39">
        <v>816964.61</v>
      </c>
      <c r="CI7" s="39">
        <v>80204.39</v>
      </c>
      <c r="CJ7" s="39">
        <v>2628</v>
      </c>
      <c r="CK7" s="39">
        <v>2479164.12</v>
      </c>
      <c r="CL7" s="39">
        <v>185583</v>
      </c>
      <c r="CM7" s="39">
        <v>729</v>
      </c>
      <c r="CN7" s="39">
        <v>1088034.68</v>
      </c>
      <c r="CO7" s="39">
        <v>65537.67</v>
      </c>
      <c r="CP7" s="39">
        <v>10934.76</v>
      </c>
      <c r="CQ7" s="39">
        <v>4636894.98</v>
      </c>
      <c r="CR7" s="39">
        <v>655018.40</v>
      </c>
      <c r="CS7" s="39">
        <v>720</v>
      </c>
      <c r="CT7" s="39">
        <v>1530764.20</v>
      </c>
      <c r="CU7" s="39">
        <v>62580.03</v>
      </c>
      <c r="CV7" s="39">
        <v>216</v>
      </c>
      <c r="CW7" s="39">
        <v>307032.67</v>
      </c>
      <c r="CX7" s="39">
        <v>16461.35</v>
      </c>
      <c r="CY7" s="39">
        <v>540</v>
      </c>
      <c r="CZ7" s="39">
        <v>5671795.3399999999</v>
      </c>
      <c r="DA7" s="39">
        <v>44269.91</v>
      </c>
      <c r="DB7" s="39">
        <v>434.23</v>
      </c>
      <c r="DC7" s="39">
        <v>785496.56</v>
      </c>
      <c r="DD7" s="39">
        <v>37242.15</v>
      </c>
      <c r="DE7" s="39">
        <v>0</v>
      </c>
      <c r="DF7" s="39">
        <v>0</v>
      </c>
      <c r="DG7" s="39">
        <v>0</v>
      </c>
      <c r="DH7" s="43"/>
      <c r="DI7" s="43"/>
      <c r="DJ7" s="43"/>
    </row>
    <row r="8" spans="1:114" ht="10.2">
      <c r="A8" s="40" t="s">
        <v>192</v>
      </c>
      <c r="B8" s="40" t="s">
        <v>191</v>
      </c>
      <c r="C8" s="40" t="s">
        <v>189</v>
      </c>
      <c r="D8" s="42">
        <v>63635.46</v>
      </c>
      <c r="E8" s="42">
        <v>67802625.109999999</v>
      </c>
      <c r="F8" s="42">
        <v>5562750.1799999997</v>
      </c>
      <c r="G8" s="39">
        <v>46692.27</v>
      </c>
      <c r="H8" s="39">
        <v>35864408.340000004</v>
      </c>
      <c r="I8" s="39">
        <v>3741636.78</v>
      </c>
      <c r="J8" s="39">
        <v>188.23</v>
      </c>
      <c r="K8" s="39">
        <v>338645.69</v>
      </c>
      <c r="L8" s="39">
        <v>22015.40</v>
      </c>
      <c r="M8" s="39">
        <v>1588.79</v>
      </c>
      <c r="N8" s="39">
        <v>2151746.81</v>
      </c>
      <c r="O8" s="39">
        <v>161513.77</v>
      </c>
      <c r="P8" s="39">
        <v>439.48</v>
      </c>
      <c r="Q8" s="39">
        <v>1129618.71</v>
      </c>
      <c r="R8" s="39">
        <v>41120.35</v>
      </c>
      <c r="S8" s="39">
        <v>0</v>
      </c>
      <c r="T8" s="39">
        <v>0</v>
      </c>
      <c r="U8" s="39">
        <v>0</v>
      </c>
      <c r="V8" s="39">
        <v>588</v>
      </c>
      <c r="W8" s="39">
        <v>1406093.93</v>
      </c>
      <c r="X8" s="39">
        <v>51810.24</v>
      </c>
      <c r="Y8" s="39">
        <v>336</v>
      </c>
      <c r="Z8" s="39">
        <v>534387.22</v>
      </c>
      <c r="AA8" s="39">
        <v>38621.80</v>
      </c>
      <c r="AB8" s="39">
        <v>0</v>
      </c>
      <c r="AC8" s="39">
        <v>0</v>
      </c>
      <c r="AD8" s="39">
        <v>0</v>
      </c>
      <c r="AE8" s="39">
        <v>0</v>
      </c>
      <c r="AF8" s="39">
        <v>0</v>
      </c>
      <c r="AG8" s="39">
        <v>0</v>
      </c>
      <c r="AH8" s="39">
        <v>7933.86</v>
      </c>
      <c r="AI8" s="39">
        <v>11604364.42</v>
      </c>
      <c r="AJ8" s="39">
        <v>856775.62</v>
      </c>
      <c r="AK8" s="39">
        <v>819.88</v>
      </c>
      <c r="AL8" s="39">
        <v>1536814.24</v>
      </c>
      <c r="AM8" s="39">
        <v>76104.44</v>
      </c>
      <c r="AN8" s="39">
        <v>0</v>
      </c>
      <c r="AO8" s="39">
        <v>0</v>
      </c>
      <c r="AP8" s="39">
        <v>0</v>
      </c>
      <c r="AQ8" s="39">
        <v>1757.99</v>
      </c>
      <c r="AR8" s="39">
        <v>4043210.13</v>
      </c>
      <c r="AS8" s="39">
        <v>191670.92</v>
      </c>
      <c r="AT8" s="39">
        <v>0</v>
      </c>
      <c r="AU8" s="39">
        <v>0</v>
      </c>
      <c r="AV8" s="39">
        <v>0</v>
      </c>
      <c r="AW8" s="39">
        <v>0</v>
      </c>
      <c r="AX8" s="39">
        <v>0</v>
      </c>
      <c r="AY8" s="39">
        <v>0</v>
      </c>
      <c r="AZ8" s="39">
        <v>0</v>
      </c>
      <c r="BA8" s="39">
        <v>0</v>
      </c>
      <c r="BB8" s="39">
        <v>0</v>
      </c>
      <c r="BC8" s="39">
        <v>0</v>
      </c>
      <c r="BD8" s="39">
        <v>0</v>
      </c>
      <c r="BE8" s="39">
        <v>0</v>
      </c>
      <c r="BF8" s="39">
        <v>0</v>
      </c>
      <c r="BG8" s="39">
        <v>0</v>
      </c>
      <c r="BH8" s="39">
        <v>0</v>
      </c>
      <c r="BI8" s="39">
        <v>524.42</v>
      </c>
      <c r="BJ8" s="39">
        <v>1368286.02</v>
      </c>
      <c r="BK8" s="39">
        <v>49085.62</v>
      </c>
      <c r="BL8" s="39">
        <v>192</v>
      </c>
      <c r="BM8" s="39">
        <v>379377.57</v>
      </c>
      <c r="BN8" s="39">
        <v>19067.88</v>
      </c>
      <c r="BO8" s="39">
        <v>0</v>
      </c>
      <c r="BP8" s="39">
        <v>0</v>
      </c>
      <c r="BQ8" s="39">
        <v>0</v>
      </c>
      <c r="BR8" s="39">
        <v>141.03</v>
      </c>
      <c r="BS8" s="39">
        <v>1010954.69</v>
      </c>
      <c r="BT8" s="39">
        <v>13700.30</v>
      </c>
      <c r="BU8" s="39">
        <v>0</v>
      </c>
      <c r="BV8" s="39">
        <v>0</v>
      </c>
      <c r="BW8" s="39">
        <v>0</v>
      </c>
      <c r="BX8" s="39">
        <v>0</v>
      </c>
      <c r="BY8" s="39">
        <v>0</v>
      </c>
      <c r="BZ8" s="39">
        <v>0</v>
      </c>
      <c r="CA8" s="39">
        <v>0</v>
      </c>
      <c r="CB8" s="39">
        <v>0</v>
      </c>
      <c r="CC8" s="39">
        <v>0</v>
      </c>
      <c r="CD8" s="39">
        <v>5054.73</v>
      </c>
      <c r="CE8" s="39">
        <v>10663237.609999999</v>
      </c>
      <c r="CF8" s="39">
        <v>637337.57</v>
      </c>
      <c r="CG8" s="39">
        <v>0</v>
      </c>
      <c r="CH8" s="39">
        <v>0</v>
      </c>
      <c r="CI8" s="39">
        <v>0</v>
      </c>
      <c r="CJ8" s="39">
        <v>156</v>
      </c>
      <c r="CK8" s="39">
        <v>123650.50</v>
      </c>
      <c r="CL8" s="39">
        <v>14190.13</v>
      </c>
      <c r="CM8" s="39">
        <v>231.80</v>
      </c>
      <c r="CN8" s="39">
        <v>838287.45</v>
      </c>
      <c r="CO8" s="39">
        <v>30650.85</v>
      </c>
      <c r="CP8" s="39">
        <v>240</v>
      </c>
      <c r="CQ8" s="39">
        <v>190695.89</v>
      </c>
      <c r="CR8" s="39">
        <v>23697.66</v>
      </c>
      <c r="CS8" s="39">
        <v>264</v>
      </c>
      <c r="CT8" s="39">
        <v>1133897.43</v>
      </c>
      <c r="CU8" s="39">
        <v>23430.90</v>
      </c>
      <c r="CV8" s="39">
        <v>0</v>
      </c>
      <c r="CW8" s="39">
        <v>0</v>
      </c>
      <c r="CX8" s="39">
        <v>0</v>
      </c>
      <c r="CY8" s="39">
        <v>192</v>
      </c>
      <c r="CZ8" s="39">
        <v>2440274.22</v>
      </c>
      <c r="DA8" s="39">
        <v>18148.87</v>
      </c>
      <c r="DB8" s="39">
        <v>144</v>
      </c>
      <c r="DC8" s="39">
        <v>605661.29</v>
      </c>
      <c r="DD8" s="39">
        <v>12579.42</v>
      </c>
      <c r="DE8" s="39">
        <v>0</v>
      </c>
      <c r="DF8" s="39">
        <v>0</v>
      </c>
      <c r="DG8" s="39">
        <v>0</v>
      </c>
      <c r="DH8" s="43"/>
      <c r="DI8" s="43"/>
      <c r="DJ8" s="43"/>
    </row>
    <row r="9" spans="1:114" ht="10.2">
      <c r="A9" s="40" t="s">
        <v>192</v>
      </c>
      <c r="B9" s="40" t="s">
        <v>191</v>
      </c>
      <c r="C9" s="40" t="s">
        <v>190</v>
      </c>
      <c r="D9" s="42">
        <v>3664051.41</v>
      </c>
      <c r="E9" s="42">
        <v>383890396.37</v>
      </c>
      <c r="F9" s="42">
        <v>116128524.90000001</v>
      </c>
      <c r="G9" s="39">
        <v>3544392.14</v>
      </c>
      <c r="H9" s="39">
        <v>306349237.66000003</v>
      </c>
      <c r="I9" s="39">
        <v>107954053.87</v>
      </c>
      <c r="J9" s="39">
        <v>142</v>
      </c>
      <c r="K9" s="39">
        <v>183976.99</v>
      </c>
      <c r="L9" s="39">
        <v>14924.15</v>
      </c>
      <c r="M9" s="39">
        <v>25051.43</v>
      </c>
      <c r="N9" s="39">
        <v>8089090.5099999998</v>
      </c>
      <c r="O9" s="39">
        <v>1484119.09</v>
      </c>
      <c r="P9" s="39">
        <v>7432.83</v>
      </c>
      <c r="Q9" s="39">
        <v>14476940.26</v>
      </c>
      <c r="R9" s="39">
        <v>664555.14</v>
      </c>
      <c r="S9" s="39">
        <v>0</v>
      </c>
      <c r="T9" s="39">
        <v>0</v>
      </c>
      <c r="U9" s="39">
        <v>0</v>
      </c>
      <c r="V9" s="39">
        <v>17561.02</v>
      </c>
      <c r="W9" s="39">
        <v>6406466.6699999999</v>
      </c>
      <c r="X9" s="39">
        <v>982356.19</v>
      </c>
      <c r="Y9" s="39">
        <v>541</v>
      </c>
      <c r="Z9" s="39">
        <v>514580.25</v>
      </c>
      <c r="AA9" s="39">
        <v>44858.77</v>
      </c>
      <c r="AB9" s="39">
        <v>180</v>
      </c>
      <c r="AC9" s="39">
        <v>181527.36</v>
      </c>
      <c r="AD9" s="39">
        <v>12891.81</v>
      </c>
      <c r="AE9" s="39">
        <v>1080.32</v>
      </c>
      <c r="AF9" s="39">
        <v>2100643.59</v>
      </c>
      <c r="AG9" s="39">
        <v>88329.61</v>
      </c>
      <c r="AH9" s="39">
        <v>33229.92</v>
      </c>
      <c r="AI9" s="39">
        <v>17266585.850000001</v>
      </c>
      <c r="AJ9" s="39">
        <v>2374179.58</v>
      </c>
      <c r="AK9" s="39">
        <v>10477.84</v>
      </c>
      <c r="AL9" s="39">
        <v>6357579.7000000002</v>
      </c>
      <c r="AM9" s="39">
        <v>765347.19</v>
      </c>
      <c r="AN9" s="39">
        <v>490</v>
      </c>
      <c r="AO9" s="39">
        <v>368140.33</v>
      </c>
      <c r="AP9" s="39">
        <v>30709.69</v>
      </c>
      <c r="AQ9" s="39">
        <v>10460.26</v>
      </c>
      <c r="AR9" s="39">
        <v>7375708.8399999999</v>
      </c>
      <c r="AS9" s="39">
        <v>750647.51</v>
      </c>
      <c r="AT9" s="39">
        <v>850.48</v>
      </c>
      <c r="AU9" s="39">
        <v>385234.55</v>
      </c>
      <c r="AV9" s="39">
        <v>55279.30</v>
      </c>
      <c r="AW9" s="39">
        <v>1141.55</v>
      </c>
      <c r="AX9" s="39">
        <v>388234.61</v>
      </c>
      <c r="AY9" s="39">
        <v>63176.48</v>
      </c>
      <c r="AZ9" s="39">
        <v>876</v>
      </c>
      <c r="BA9" s="39">
        <v>1200665.05</v>
      </c>
      <c r="BB9" s="39">
        <v>77484.85</v>
      </c>
      <c r="BC9" s="39">
        <v>192</v>
      </c>
      <c r="BD9" s="39">
        <v>119283.25</v>
      </c>
      <c r="BE9" s="39">
        <v>13472.85</v>
      </c>
      <c r="BF9" s="39">
        <v>0</v>
      </c>
      <c r="BG9" s="39">
        <v>0</v>
      </c>
      <c r="BH9" s="39">
        <v>0</v>
      </c>
      <c r="BI9" s="39">
        <v>694.44</v>
      </c>
      <c r="BJ9" s="39">
        <v>1255520.51</v>
      </c>
      <c r="BK9" s="39">
        <v>60028.01</v>
      </c>
      <c r="BL9" s="39">
        <v>2099.05</v>
      </c>
      <c r="BM9" s="39">
        <v>1206748.79</v>
      </c>
      <c r="BN9" s="39">
        <v>169820.71</v>
      </c>
      <c r="BO9" s="39">
        <v>888</v>
      </c>
      <c r="BP9" s="39">
        <v>1870239.86</v>
      </c>
      <c r="BQ9" s="39">
        <v>77560.35</v>
      </c>
      <c r="BR9" s="39">
        <v>0</v>
      </c>
      <c r="BS9" s="39">
        <v>0</v>
      </c>
      <c r="BT9" s="39">
        <v>0</v>
      </c>
      <c r="BU9" s="39">
        <v>0</v>
      </c>
      <c r="BV9" s="39">
        <v>0</v>
      </c>
      <c r="BW9" s="39">
        <v>0</v>
      </c>
      <c r="BX9" s="39">
        <v>0</v>
      </c>
      <c r="BY9" s="39">
        <v>0</v>
      </c>
      <c r="BZ9" s="39">
        <v>0</v>
      </c>
      <c r="CA9" s="39">
        <v>1197.98</v>
      </c>
      <c r="CB9" s="39">
        <v>492781.01</v>
      </c>
      <c r="CC9" s="39">
        <v>71976.32</v>
      </c>
      <c r="CD9" s="39">
        <v>6970.31</v>
      </c>
      <c r="CE9" s="39">
        <v>6942046.7800000003</v>
      </c>
      <c r="CF9" s="39">
        <v>627527.55</v>
      </c>
      <c r="CG9" s="39">
        <v>475.96</v>
      </c>
      <c r="CH9" s="39">
        <v>736688.83</v>
      </c>
      <c r="CI9" s="39">
        <v>34193.32</v>
      </c>
      <c r="CJ9" s="39">
        <v>1249.15</v>
      </c>
      <c r="CK9" s="39">
        <v>950269.29</v>
      </c>
      <c r="CL9" s="39">
        <v>86837.20</v>
      </c>
      <c r="CM9" s="39">
        <v>598.32</v>
      </c>
      <c r="CN9" s="39">
        <v>630946.20</v>
      </c>
      <c r="CO9" s="39">
        <v>47996.84</v>
      </c>
      <c r="CP9" s="39">
        <v>3355.93</v>
      </c>
      <c r="CQ9" s="39">
        <v>1197204.33</v>
      </c>
      <c r="CR9" s="39">
        <v>184134.12</v>
      </c>
      <c r="CS9" s="39">
        <v>732</v>
      </c>
      <c r="CT9" s="39">
        <v>1754756.70</v>
      </c>
      <c r="CU9" s="39">
        <v>60279.60</v>
      </c>
      <c r="CV9" s="39">
        <v>382.18</v>
      </c>
      <c r="CW9" s="39">
        <v>483652.31</v>
      </c>
      <c r="CX9" s="39">
        <v>27539.50</v>
      </c>
      <c r="CY9" s="39">
        <v>480</v>
      </c>
      <c r="CZ9" s="39">
        <v>6173412.2999999998</v>
      </c>
      <c r="DA9" s="39">
        <v>40710.44</v>
      </c>
      <c r="DB9" s="39">
        <v>403.87</v>
      </c>
      <c r="DC9" s="39">
        <v>763745.84</v>
      </c>
      <c r="DD9" s="39">
        <v>36015.25</v>
      </c>
      <c r="DE9" s="39">
        <v>0</v>
      </c>
      <c r="DF9" s="39">
        <v>0</v>
      </c>
      <c r="DG9" s="39">
        <v>0</v>
      </c>
      <c r="DH9" s="43"/>
      <c r="DI9" s="43"/>
      <c r="DJ9" s="43"/>
    </row>
    <row r="10" spans="1:114" ht="10.2">
      <c r="A10" s="40" t="s">
        <v>193</v>
      </c>
      <c r="B10" s="40" t="s">
        <v>188</v>
      </c>
      <c r="C10" s="40" t="s">
        <v>189</v>
      </c>
      <c r="D10" s="42">
        <v>70567.78</v>
      </c>
      <c r="E10" s="42">
        <v>77210075.609999999</v>
      </c>
      <c r="F10" s="42">
        <v>5997939.4900000002</v>
      </c>
      <c r="G10" s="39">
        <v>50255.48</v>
      </c>
      <c r="H10" s="39">
        <v>35828016.68</v>
      </c>
      <c r="I10" s="39">
        <v>3779861.63</v>
      </c>
      <c r="J10" s="39">
        <v>175.06</v>
      </c>
      <c r="K10" s="39">
        <v>493185.11</v>
      </c>
      <c r="L10" s="39">
        <v>26892.95</v>
      </c>
      <c r="M10" s="39">
        <v>961.52</v>
      </c>
      <c r="N10" s="39">
        <v>1886088.34</v>
      </c>
      <c r="O10" s="39">
        <v>111331.64</v>
      </c>
      <c r="P10" s="39">
        <v>1037.39</v>
      </c>
      <c r="Q10" s="39">
        <v>2902927.05</v>
      </c>
      <c r="R10" s="39">
        <v>97966.29</v>
      </c>
      <c r="S10" s="39">
        <v>0</v>
      </c>
      <c r="T10" s="39">
        <v>0</v>
      </c>
      <c r="U10" s="39">
        <v>0</v>
      </c>
      <c r="V10" s="39">
        <v>972.81</v>
      </c>
      <c r="W10" s="39">
        <v>1829690.38</v>
      </c>
      <c r="X10" s="39">
        <v>90480.67</v>
      </c>
      <c r="Y10" s="39">
        <v>556.84</v>
      </c>
      <c r="Z10" s="39">
        <v>1302742.21</v>
      </c>
      <c r="AA10" s="39">
        <v>68201.68</v>
      </c>
      <c r="AB10" s="39">
        <v>0</v>
      </c>
      <c r="AC10" s="39">
        <v>0</v>
      </c>
      <c r="AD10" s="39">
        <v>0</v>
      </c>
      <c r="AE10" s="39">
        <v>264</v>
      </c>
      <c r="AF10" s="39">
        <v>2111034.97</v>
      </c>
      <c r="AG10" s="39">
        <v>25590.85</v>
      </c>
      <c r="AH10" s="39">
        <v>11447.55</v>
      </c>
      <c r="AI10" s="39">
        <v>21180834.93</v>
      </c>
      <c r="AJ10" s="39">
        <v>1318426.07</v>
      </c>
      <c r="AK10" s="39">
        <v>648</v>
      </c>
      <c r="AL10" s="39">
        <v>1814038.81</v>
      </c>
      <c r="AM10" s="39">
        <v>64826.92</v>
      </c>
      <c r="AN10" s="39">
        <v>228</v>
      </c>
      <c r="AO10" s="39">
        <v>509406.50</v>
      </c>
      <c r="AP10" s="39">
        <v>22969.05</v>
      </c>
      <c r="AQ10" s="39">
        <v>2016.17</v>
      </c>
      <c r="AR10" s="39">
        <v>5225185.03</v>
      </c>
      <c r="AS10" s="39">
        <v>227523.72</v>
      </c>
      <c r="AT10" s="39">
        <v>0</v>
      </c>
      <c r="AU10" s="39">
        <v>0</v>
      </c>
      <c r="AV10" s="39">
        <v>0</v>
      </c>
      <c r="AW10" s="39">
        <v>172.16</v>
      </c>
      <c r="AX10" s="39">
        <v>536216.22</v>
      </c>
      <c r="AY10" s="39">
        <v>14824.19</v>
      </c>
      <c r="AZ10" s="39">
        <v>0</v>
      </c>
      <c r="BA10" s="39">
        <v>0</v>
      </c>
      <c r="BB10" s="39">
        <v>0</v>
      </c>
      <c r="BC10" s="39">
        <v>0</v>
      </c>
      <c r="BD10" s="39">
        <v>0</v>
      </c>
      <c r="BE10" s="39">
        <v>0</v>
      </c>
      <c r="BF10" s="39">
        <v>0</v>
      </c>
      <c r="BG10" s="39">
        <v>0</v>
      </c>
      <c r="BH10" s="39">
        <v>0</v>
      </c>
      <c r="BI10" s="39">
        <v>583.87</v>
      </c>
      <c r="BJ10" s="39">
        <v>2212165.69</v>
      </c>
      <c r="BK10" s="39">
        <v>64985.54</v>
      </c>
      <c r="BL10" s="39">
        <v>144</v>
      </c>
      <c r="BM10" s="39">
        <v>211549.60</v>
      </c>
      <c r="BN10" s="39">
        <v>11766.30</v>
      </c>
      <c r="BO10" s="39">
        <v>372</v>
      </c>
      <c r="BP10" s="39">
        <v>1107332.02</v>
      </c>
      <c r="BQ10" s="39">
        <v>39190.15</v>
      </c>
      <c r="BR10" s="39">
        <v>132</v>
      </c>
      <c r="BS10" s="39">
        <v>1042261.54</v>
      </c>
      <c r="BT10" s="39">
        <v>13267.40</v>
      </c>
      <c r="BU10" s="39">
        <v>0</v>
      </c>
      <c r="BV10" s="39">
        <v>0</v>
      </c>
      <c r="BW10" s="39">
        <v>0</v>
      </c>
      <c r="BX10" s="39">
        <v>0</v>
      </c>
      <c r="BY10" s="39">
        <v>0</v>
      </c>
      <c r="BZ10" s="39">
        <v>0</v>
      </c>
      <c r="CA10" s="39">
        <v>0</v>
      </c>
      <c r="CB10" s="39">
        <v>0</v>
      </c>
      <c r="CC10" s="39">
        <v>0</v>
      </c>
      <c r="CD10" s="39">
        <v>3400.26</v>
      </c>
      <c r="CE10" s="39">
        <v>8417632.6999999993</v>
      </c>
      <c r="CF10" s="39">
        <v>446729.86</v>
      </c>
      <c r="CG10" s="39">
        <v>0</v>
      </c>
      <c r="CH10" s="39">
        <v>0</v>
      </c>
      <c r="CI10" s="39">
        <v>0</v>
      </c>
      <c r="CJ10" s="39">
        <v>623</v>
      </c>
      <c r="CK10" s="39">
        <v>1257019.60</v>
      </c>
      <c r="CL10" s="39">
        <v>54170.95</v>
      </c>
      <c r="CM10" s="39">
        <v>470.50</v>
      </c>
      <c r="CN10" s="39">
        <v>1175049.47</v>
      </c>
      <c r="CO10" s="39">
        <v>59545.01</v>
      </c>
      <c r="CP10" s="39">
        <v>1231.63</v>
      </c>
      <c r="CQ10" s="39">
        <v>1461300.47</v>
      </c>
      <c r="CR10" s="39">
        <v>111653.14</v>
      </c>
      <c r="CS10" s="39">
        <v>384</v>
      </c>
      <c r="CT10" s="39">
        <v>1988069.40</v>
      </c>
      <c r="CU10" s="39">
        <v>38104.30</v>
      </c>
      <c r="CV10" s="39">
        <v>0</v>
      </c>
      <c r="CW10" s="39">
        <v>0</v>
      </c>
      <c r="CX10" s="39">
        <v>0</v>
      </c>
      <c r="CY10" s="39">
        <v>135.10</v>
      </c>
      <c r="CZ10" s="39">
        <v>1891304.37</v>
      </c>
      <c r="DA10" s="39">
        <v>13914.70</v>
      </c>
      <c r="DB10" s="39">
        <v>204</v>
      </c>
      <c r="DC10" s="39">
        <v>869064.08</v>
      </c>
      <c r="DD10" s="39">
        <v>21604.39</v>
      </c>
      <c r="DE10" s="39">
        <v>0</v>
      </c>
      <c r="DF10" s="39">
        <v>0</v>
      </c>
      <c r="DG10" s="39">
        <v>0</v>
      </c>
      <c r="DH10" s="43"/>
      <c r="DI10" s="43"/>
      <c r="DJ10" s="43"/>
    </row>
    <row r="11" spans="1:114" ht="10.2">
      <c r="A11" s="40" t="s">
        <v>193</v>
      </c>
      <c r="B11" s="40" t="s">
        <v>188</v>
      </c>
      <c r="C11" s="40" t="s">
        <v>190</v>
      </c>
      <c r="D11" s="42">
        <v>3213388.27</v>
      </c>
      <c r="E11" s="42">
        <v>768216367.04999995</v>
      </c>
      <c r="F11" s="42">
        <v>154718607.15000001</v>
      </c>
      <c r="G11" s="39">
        <v>3049394.44</v>
      </c>
      <c r="H11" s="39">
        <v>640202636.19000006</v>
      </c>
      <c r="I11" s="39">
        <v>142480886.28999999</v>
      </c>
      <c r="J11" s="39">
        <v>264</v>
      </c>
      <c r="K11" s="39">
        <v>304538.28</v>
      </c>
      <c r="L11" s="39">
        <v>25169.25</v>
      </c>
      <c r="M11" s="39">
        <v>9327.40</v>
      </c>
      <c r="N11" s="39">
        <v>5661429.21</v>
      </c>
      <c r="O11" s="39">
        <v>674016.66</v>
      </c>
      <c r="P11" s="39">
        <v>9772.90</v>
      </c>
      <c r="Q11" s="39">
        <v>19416382.329999998</v>
      </c>
      <c r="R11" s="39">
        <v>849699.76</v>
      </c>
      <c r="S11" s="39">
        <v>0</v>
      </c>
      <c r="T11" s="39">
        <v>0</v>
      </c>
      <c r="U11" s="39">
        <v>0</v>
      </c>
      <c r="V11" s="39">
        <v>16639.57</v>
      </c>
      <c r="W11" s="39">
        <v>8882771.6999999993</v>
      </c>
      <c r="X11" s="39">
        <v>1153817.01</v>
      </c>
      <c r="Y11" s="39">
        <v>967.43</v>
      </c>
      <c r="Z11" s="39">
        <v>863662.83</v>
      </c>
      <c r="AA11" s="39">
        <v>77400.32</v>
      </c>
      <c r="AB11" s="39">
        <v>180</v>
      </c>
      <c r="AC11" s="39">
        <v>115747.16</v>
      </c>
      <c r="AD11" s="39">
        <v>13786.31</v>
      </c>
      <c r="AE11" s="39">
        <v>1237.29</v>
      </c>
      <c r="AF11" s="39">
        <v>4253465.08</v>
      </c>
      <c r="AG11" s="39">
        <v>105852.73</v>
      </c>
      <c r="AH11" s="39">
        <v>69046.30</v>
      </c>
      <c r="AI11" s="39">
        <v>44244328.979999997</v>
      </c>
      <c r="AJ11" s="39">
        <v>5394629.6900000004</v>
      </c>
      <c r="AK11" s="39">
        <v>6958</v>
      </c>
      <c r="AL11" s="39">
        <v>7174648.8799999999</v>
      </c>
      <c r="AM11" s="39">
        <v>534380.97</v>
      </c>
      <c r="AN11" s="39">
        <v>3445</v>
      </c>
      <c r="AO11" s="39">
        <v>2029923.87</v>
      </c>
      <c r="AP11" s="39">
        <v>224698.93</v>
      </c>
      <c r="AQ11" s="39">
        <v>11645.66</v>
      </c>
      <c r="AR11" s="39">
        <v>8795264.2899999991</v>
      </c>
      <c r="AS11" s="39">
        <v>869979.54</v>
      </c>
      <c r="AT11" s="39">
        <v>1056</v>
      </c>
      <c r="AU11" s="39">
        <v>549630.26</v>
      </c>
      <c r="AV11" s="39">
        <v>72204.83</v>
      </c>
      <c r="AW11" s="39">
        <v>1781.90</v>
      </c>
      <c r="AX11" s="39">
        <v>1013713.83</v>
      </c>
      <c r="AY11" s="39">
        <v>120794.57</v>
      </c>
      <c r="AZ11" s="39">
        <v>880.20</v>
      </c>
      <c r="BA11" s="39">
        <v>1386537.32</v>
      </c>
      <c r="BB11" s="39">
        <v>84190.65</v>
      </c>
      <c r="BC11" s="39">
        <v>264</v>
      </c>
      <c r="BD11" s="39">
        <v>291664.25</v>
      </c>
      <c r="BE11" s="39">
        <v>20231.92</v>
      </c>
      <c r="BF11" s="39">
        <v>132</v>
      </c>
      <c r="BG11" s="39">
        <v>93771.96</v>
      </c>
      <c r="BH11" s="39">
        <v>10162.65</v>
      </c>
      <c r="BI11" s="39">
        <v>996.82</v>
      </c>
      <c r="BJ11" s="39">
        <v>2514759.32</v>
      </c>
      <c r="BK11" s="39">
        <v>97046.81</v>
      </c>
      <c r="BL11" s="39">
        <v>3210.42</v>
      </c>
      <c r="BM11" s="39">
        <v>2201916.77</v>
      </c>
      <c r="BN11" s="39">
        <v>240570.37</v>
      </c>
      <c r="BO11" s="39">
        <v>5226.36</v>
      </c>
      <c r="BP11" s="39">
        <v>10707137.460000001</v>
      </c>
      <c r="BQ11" s="39">
        <v>452156.38</v>
      </c>
      <c r="BR11" s="39">
        <v>0</v>
      </c>
      <c r="BS11" s="39">
        <v>0</v>
      </c>
      <c r="BT11" s="39">
        <v>0</v>
      </c>
      <c r="BU11" s="39">
        <v>0</v>
      </c>
      <c r="BV11" s="39">
        <v>0</v>
      </c>
      <c r="BW11" s="39">
        <v>0</v>
      </c>
      <c r="BX11" s="39">
        <v>0</v>
      </c>
      <c r="BY11" s="39">
        <v>0</v>
      </c>
      <c r="BZ11" s="39">
        <v>0</v>
      </c>
      <c r="CA11" s="39">
        <v>1467.86</v>
      </c>
      <c r="CB11" s="39">
        <v>776033.31</v>
      </c>
      <c r="CC11" s="39">
        <v>91859.25</v>
      </c>
      <c r="CD11" s="39">
        <v>5044.31</v>
      </c>
      <c r="CE11" s="39">
        <v>5150424.06</v>
      </c>
      <c r="CF11" s="39">
        <v>454606.64</v>
      </c>
      <c r="CG11" s="39">
        <v>1296</v>
      </c>
      <c r="CH11" s="39">
        <v>1237052.96</v>
      </c>
      <c r="CI11" s="39">
        <v>99900.22</v>
      </c>
      <c r="CJ11" s="39">
        <v>3920.40</v>
      </c>
      <c r="CK11" s="39">
        <v>3688085.05</v>
      </c>
      <c r="CL11" s="39">
        <v>294956.38</v>
      </c>
      <c r="CM11" s="39">
        <v>942.30</v>
      </c>
      <c r="CN11" s="39">
        <v>1408685.18</v>
      </c>
      <c r="CO11" s="39">
        <v>82445.31</v>
      </c>
      <c r="CP11" s="39">
        <v>23011.70</v>
      </c>
      <c r="CQ11" s="39">
        <v>10093053.48</v>
      </c>
      <c r="CR11" s="39">
        <v>1412843.84</v>
      </c>
      <c r="CS11" s="39">
        <v>936</v>
      </c>
      <c r="CT11" s="39">
        <v>2486681.03</v>
      </c>
      <c r="CU11" s="39">
        <v>84790.77</v>
      </c>
      <c r="CV11" s="39">
        <v>156</v>
      </c>
      <c r="CW11" s="39">
        <v>191689.40</v>
      </c>
      <c r="CX11" s="39">
        <v>12760</v>
      </c>
      <c r="CY11" s="39">
        <v>456</v>
      </c>
      <c r="CZ11" s="39">
        <v>4650783.11</v>
      </c>
      <c r="DA11" s="39">
        <v>39470.25</v>
      </c>
      <c r="DB11" s="39">
        <v>574.30</v>
      </c>
      <c r="DC11" s="39">
        <v>1357445.26</v>
      </c>
      <c r="DD11" s="39">
        <v>57999.11</v>
      </c>
      <c r="DE11" s="39">
        <v>156</v>
      </c>
      <c r="DF11" s="39">
        <v>163256.36</v>
      </c>
      <c r="DG11" s="39">
        <v>11507.19</v>
      </c>
      <c r="DH11" s="43"/>
      <c r="DI11" s="43"/>
      <c r="DJ11" s="43"/>
    </row>
    <row r="12" spans="1:114" ht="10.2">
      <c r="A12" s="40" t="s">
        <v>193</v>
      </c>
      <c r="B12" s="40" t="s">
        <v>191</v>
      </c>
      <c r="C12" s="40" t="s">
        <v>189</v>
      </c>
      <c r="D12" s="42">
        <v>54205</v>
      </c>
      <c r="E12" s="42">
        <v>63937057.189999998</v>
      </c>
      <c r="F12" s="42">
        <v>5070805.31</v>
      </c>
      <c r="G12" s="39">
        <v>35732.89</v>
      </c>
      <c r="H12" s="39">
        <v>26585354.039999999</v>
      </c>
      <c r="I12" s="39">
        <v>2995521.74</v>
      </c>
      <c r="J12" s="39">
        <v>247.90</v>
      </c>
      <c r="K12" s="39">
        <v>626606.88</v>
      </c>
      <c r="L12" s="39">
        <v>36691.18</v>
      </c>
      <c r="M12" s="39">
        <v>1239.83</v>
      </c>
      <c r="N12" s="39">
        <v>1795894.51</v>
      </c>
      <c r="O12" s="39">
        <v>124543.74</v>
      </c>
      <c r="P12" s="39">
        <v>944.77</v>
      </c>
      <c r="Q12" s="39">
        <v>2549387.83</v>
      </c>
      <c r="R12" s="39">
        <v>97572.25</v>
      </c>
      <c r="S12" s="39">
        <v>0</v>
      </c>
      <c r="T12" s="39">
        <v>0</v>
      </c>
      <c r="U12" s="39">
        <v>0</v>
      </c>
      <c r="V12" s="39">
        <v>642.80</v>
      </c>
      <c r="W12" s="39">
        <v>1030298.81</v>
      </c>
      <c r="X12" s="39">
        <v>57221.69</v>
      </c>
      <c r="Y12" s="39">
        <v>492</v>
      </c>
      <c r="Z12" s="39">
        <v>1009513.35</v>
      </c>
      <c r="AA12" s="39">
        <v>68038.85</v>
      </c>
      <c r="AB12" s="39">
        <v>0</v>
      </c>
      <c r="AC12" s="39">
        <v>0</v>
      </c>
      <c r="AD12" s="39">
        <v>0</v>
      </c>
      <c r="AE12" s="39">
        <v>120</v>
      </c>
      <c r="AF12" s="39">
        <v>1279738.43</v>
      </c>
      <c r="AG12" s="39">
        <v>10530.20</v>
      </c>
      <c r="AH12" s="39">
        <v>7581.98</v>
      </c>
      <c r="AI12" s="39">
        <v>12299403.83</v>
      </c>
      <c r="AJ12" s="39">
        <v>821277.05</v>
      </c>
      <c r="AK12" s="39">
        <v>554</v>
      </c>
      <c r="AL12" s="39">
        <v>1047452.23</v>
      </c>
      <c r="AM12" s="39">
        <v>49399.11</v>
      </c>
      <c r="AN12" s="39">
        <v>0</v>
      </c>
      <c r="AO12" s="39">
        <v>0</v>
      </c>
      <c r="AP12" s="39">
        <v>0</v>
      </c>
      <c r="AQ12" s="39">
        <v>2225.37</v>
      </c>
      <c r="AR12" s="39">
        <v>5302487.18</v>
      </c>
      <c r="AS12" s="39">
        <v>259957.05</v>
      </c>
      <c r="AT12" s="39">
        <v>0</v>
      </c>
      <c r="AU12" s="39">
        <v>0</v>
      </c>
      <c r="AV12" s="39">
        <v>0</v>
      </c>
      <c r="AW12" s="39">
        <v>372</v>
      </c>
      <c r="AX12" s="39">
        <v>928155.85</v>
      </c>
      <c r="AY12" s="39">
        <v>35752.73</v>
      </c>
      <c r="AZ12" s="39">
        <v>217.15</v>
      </c>
      <c r="BA12" s="39">
        <v>602400.77</v>
      </c>
      <c r="BB12" s="39">
        <v>23090.45</v>
      </c>
      <c r="BC12" s="39">
        <v>0</v>
      </c>
      <c r="BD12" s="39">
        <v>0</v>
      </c>
      <c r="BE12" s="39">
        <v>0</v>
      </c>
      <c r="BF12" s="39">
        <v>0</v>
      </c>
      <c r="BG12" s="39">
        <v>0</v>
      </c>
      <c r="BH12" s="39">
        <v>0</v>
      </c>
      <c r="BI12" s="39">
        <v>574.41</v>
      </c>
      <c r="BJ12" s="39">
        <v>1858986.73</v>
      </c>
      <c r="BK12" s="39">
        <v>76779.02</v>
      </c>
      <c r="BL12" s="39">
        <v>228</v>
      </c>
      <c r="BM12" s="39">
        <v>381550.25</v>
      </c>
      <c r="BN12" s="39">
        <v>20266.70</v>
      </c>
      <c r="BO12" s="39">
        <v>192</v>
      </c>
      <c r="BP12" s="39">
        <v>555449.93</v>
      </c>
      <c r="BQ12" s="39">
        <v>18417.25</v>
      </c>
      <c r="BR12" s="39">
        <v>132</v>
      </c>
      <c r="BS12" s="39">
        <v>818803.71</v>
      </c>
      <c r="BT12" s="39">
        <v>15120.85</v>
      </c>
      <c r="BU12" s="39">
        <v>0</v>
      </c>
      <c r="BV12" s="39">
        <v>0</v>
      </c>
      <c r="BW12" s="39">
        <v>0</v>
      </c>
      <c r="BX12" s="39">
        <v>0</v>
      </c>
      <c r="BY12" s="39">
        <v>0</v>
      </c>
      <c r="BZ12" s="39">
        <v>0</v>
      </c>
      <c r="CA12" s="39">
        <v>0</v>
      </c>
      <c r="CB12" s="39">
        <v>0</v>
      </c>
      <c r="CC12" s="39">
        <v>0</v>
      </c>
      <c r="CD12" s="39">
        <v>6226.34</v>
      </c>
      <c r="CE12" s="39">
        <v>12723978.85</v>
      </c>
      <c r="CF12" s="39">
        <v>802625.75</v>
      </c>
      <c r="CG12" s="39">
        <v>0</v>
      </c>
      <c r="CH12" s="39">
        <v>0</v>
      </c>
      <c r="CI12" s="39">
        <v>0</v>
      </c>
      <c r="CJ12" s="39">
        <v>349.64</v>
      </c>
      <c r="CK12" s="39">
        <v>457454.70</v>
      </c>
      <c r="CL12" s="39">
        <v>38302.53</v>
      </c>
      <c r="CM12" s="39">
        <v>414.64</v>
      </c>
      <c r="CN12" s="39">
        <v>1595775.66</v>
      </c>
      <c r="CO12" s="39">
        <v>51296.93</v>
      </c>
      <c r="CP12" s="39">
        <v>390</v>
      </c>
      <c r="CQ12" s="39">
        <v>630749.43</v>
      </c>
      <c r="CR12" s="39">
        <v>40601.37</v>
      </c>
      <c r="CS12" s="39">
        <v>372</v>
      </c>
      <c r="CT12" s="39">
        <v>1766984.34</v>
      </c>
      <c r="CU12" s="39">
        <v>40112.06</v>
      </c>
      <c r="CV12" s="39">
        <v>0</v>
      </c>
      <c r="CW12" s="39">
        <v>0</v>
      </c>
      <c r="CX12" s="39">
        <v>0</v>
      </c>
      <c r="CY12" s="39">
        <v>132</v>
      </c>
      <c r="CZ12" s="39">
        <v>1747587.48</v>
      </c>
      <c r="DA12" s="39">
        <v>10992.50</v>
      </c>
      <c r="DB12" s="39">
        <v>256.45</v>
      </c>
      <c r="DC12" s="39">
        <v>1049011.91</v>
      </c>
      <c r="DD12" s="39">
        <v>29580.30</v>
      </c>
      <c r="DE12" s="39">
        <v>0</v>
      </c>
      <c r="DF12" s="39">
        <v>0</v>
      </c>
      <c r="DG12" s="39">
        <v>0</v>
      </c>
      <c r="DH12" s="43"/>
      <c r="DI12" s="43"/>
      <c r="DJ12" s="43"/>
    </row>
    <row r="13" spans="1:114" ht="10.2">
      <c r="A13" s="40" t="s">
        <v>193</v>
      </c>
      <c r="B13" s="40" t="s">
        <v>191</v>
      </c>
      <c r="C13" s="40" t="s">
        <v>190</v>
      </c>
      <c r="D13" s="42">
        <v>3338128.50</v>
      </c>
      <c r="E13" s="42">
        <v>349097292.33999997</v>
      </c>
      <c r="F13" s="42">
        <v>105030120.78</v>
      </c>
      <c r="G13" s="39">
        <v>3212746.85</v>
      </c>
      <c r="H13" s="39">
        <v>253142558.81</v>
      </c>
      <c r="I13" s="39">
        <v>95674508.459999993</v>
      </c>
      <c r="J13" s="39">
        <v>664.35</v>
      </c>
      <c r="K13" s="39">
        <v>812244.90</v>
      </c>
      <c r="L13" s="39">
        <v>65332.42</v>
      </c>
      <c r="M13" s="39">
        <v>13305.81</v>
      </c>
      <c r="N13" s="39">
        <v>6314931.8600000003</v>
      </c>
      <c r="O13" s="39">
        <v>877367.13</v>
      </c>
      <c r="P13" s="39">
        <v>9211.63</v>
      </c>
      <c r="Q13" s="39">
        <v>17764785.98</v>
      </c>
      <c r="R13" s="39">
        <v>843783.08</v>
      </c>
      <c r="S13" s="39">
        <v>0</v>
      </c>
      <c r="T13" s="39">
        <v>0</v>
      </c>
      <c r="U13" s="39">
        <v>0</v>
      </c>
      <c r="V13" s="39">
        <v>13151.85</v>
      </c>
      <c r="W13" s="39">
        <v>7127688.3099999996</v>
      </c>
      <c r="X13" s="39">
        <v>815769.95</v>
      </c>
      <c r="Y13" s="39">
        <v>1097</v>
      </c>
      <c r="Z13" s="39">
        <v>967952.08</v>
      </c>
      <c r="AA13" s="39">
        <v>88556.43</v>
      </c>
      <c r="AB13" s="39">
        <v>228</v>
      </c>
      <c r="AC13" s="39">
        <v>162041.14</v>
      </c>
      <c r="AD13" s="39">
        <v>18055</v>
      </c>
      <c r="AE13" s="39">
        <v>972</v>
      </c>
      <c r="AF13" s="39">
        <v>3931627.19</v>
      </c>
      <c r="AG13" s="39">
        <v>88071.82</v>
      </c>
      <c r="AH13" s="39">
        <v>42584.89</v>
      </c>
      <c r="AI13" s="39">
        <v>25764260.379999999</v>
      </c>
      <c r="AJ13" s="39">
        <v>3265520.65</v>
      </c>
      <c r="AK13" s="39">
        <v>8946.57</v>
      </c>
      <c r="AL13" s="39">
        <v>6886189.1500000004</v>
      </c>
      <c r="AM13" s="39">
        <v>648690.37</v>
      </c>
      <c r="AN13" s="39">
        <v>1020</v>
      </c>
      <c r="AO13" s="39">
        <v>796489.06</v>
      </c>
      <c r="AP13" s="39">
        <v>72647.69</v>
      </c>
      <c r="AQ13" s="39">
        <v>13294.65</v>
      </c>
      <c r="AR13" s="39">
        <v>9385970.7300000004</v>
      </c>
      <c r="AS13" s="39">
        <v>976260.04</v>
      </c>
      <c r="AT13" s="39">
        <v>1044</v>
      </c>
      <c r="AU13" s="39">
        <v>412226.44</v>
      </c>
      <c r="AV13" s="39">
        <v>73928.34</v>
      </c>
      <c r="AW13" s="39">
        <v>2649.59</v>
      </c>
      <c r="AX13" s="39">
        <v>1295594.43</v>
      </c>
      <c r="AY13" s="39">
        <v>165043.63</v>
      </c>
      <c r="AZ13" s="39">
        <v>2805.60</v>
      </c>
      <c r="BA13" s="39">
        <v>4006468.35</v>
      </c>
      <c r="BB13" s="39">
        <v>257939.80</v>
      </c>
      <c r="BC13" s="39">
        <v>0</v>
      </c>
      <c r="BD13" s="39">
        <v>0</v>
      </c>
      <c r="BE13" s="39">
        <v>0</v>
      </c>
      <c r="BF13" s="39">
        <v>0</v>
      </c>
      <c r="BG13" s="39">
        <v>0</v>
      </c>
      <c r="BH13" s="39">
        <v>0</v>
      </c>
      <c r="BI13" s="39">
        <v>896.30</v>
      </c>
      <c r="BJ13" s="39">
        <v>2347834.66</v>
      </c>
      <c r="BK13" s="39">
        <v>95220.87</v>
      </c>
      <c r="BL13" s="39">
        <v>2700.45</v>
      </c>
      <c r="BM13" s="39">
        <v>1665332.89</v>
      </c>
      <c r="BN13" s="39">
        <v>200272.72</v>
      </c>
      <c r="BO13" s="39">
        <v>2285.16</v>
      </c>
      <c r="BP13" s="39">
        <v>4801404.64</v>
      </c>
      <c r="BQ13" s="39">
        <v>213510.14</v>
      </c>
      <c r="BR13" s="39">
        <v>0</v>
      </c>
      <c r="BS13" s="39">
        <v>0</v>
      </c>
      <c r="BT13" s="39">
        <v>0</v>
      </c>
      <c r="BU13" s="39">
        <v>0</v>
      </c>
      <c r="BV13" s="39">
        <v>0</v>
      </c>
      <c r="BW13" s="39">
        <v>0</v>
      </c>
      <c r="BX13" s="39">
        <v>0</v>
      </c>
      <c r="BY13" s="39">
        <v>0</v>
      </c>
      <c r="BZ13" s="39">
        <v>0</v>
      </c>
      <c r="CA13" s="39">
        <v>1736.09</v>
      </c>
      <c r="CB13" s="39">
        <v>568235.41</v>
      </c>
      <c r="CC13" s="39">
        <v>105743.89</v>
      </c>
      <c r="CD13" s="39">
        <v>11153.23</v>
      </c>
      <c r="CE13" s="39">
        <v>10670697.380000001</v>
      </c>
      <c r="CF13" s="39">
        <v>983959.16</v>
      </c>
      <c r="CG13" s="39">
        <v>576</v>
      </c>
      <c r="CH13" s="39">
        <v>342511.52</v>
      </c>
      <c r="CI13" s="39">
        <v>42724.67</v>
      </c>
      <c r="CJ13" s="39">
        <v>2078.58</v>
      </c>
      <c r="CK13" s="39">
        <v>2265934.05</v>
      </c>
      <c r="CL13" s="39">
        <v>156233.88</v>
      </c>
      <c r="CM13" s="39">
        <v>1358.92</v>
      </c>
      <c r="CN13" s="39">
        <v>1613691.36</v>
      </c>
      <c r="CO13" s="39">
        <v>111149.19</v>
      </c>
      <c r="CP13" s="39">
        <v>4661.98</v>
      </c>
      <c r="CQ13" s="39">
        <v>2329203.31</v>
      </c>
      <c r="CR13" s="39">
        <v>303068.65</v>
      </c>
      <c r="CS13" s="39">
        <v>955.52</v>
      </c>
      <c r="CT13" s="39">
        <v>1617232.39</v>
      </c>
      <c r="CU13" s="39">
        <v>87109.70</v>
      </c>
      <c r="CV13" s="39">
        <v>180</v>
      </c>
      <c r="CW13" s="39">
        <v>166672.59</v>
      </c>
      <c r="CX13" s="39">
        <v>12828.65</v>
      </c>
      <c r="CY13" s="39">
        <v>720</v>
      </c>
      <c r="CZ13" s="39">
        <v>8208515.2000000002</v>
      </c>
      <c r="DA13" s="39">
        <v>59445.23</v>
      </c>
      <c r="DB13" s="39">
        <v>660</v>
      </c>
      <c r="DC13" s="39">
        <v>1196876.51</v>
      </c>
      <c r="DD13" s="39">
        <v>56652.59</v>
      </c>
      <c r="DE13" s="39">
        <v>240</v>
      </c>
      <c r="DF13" s="39">
        <v>116538.53</v>
      </c>
      <c r="DG13" s="39">
        <v>15485.43</v>
      </c>
      <c r="DH13" s="43"/>
      <c r="DI13" s="43"/>
      <c r="DJ13" s="43"/>
    </row>
    <row r="14" spans="1:114" ht="10.2">
      <c r="A14" s="40" t="s">
        <v>194</v>
      </c>
      <c r="B14" s="40" t="s">
        <v>188</v>
      </c>
      <c r="C14" s="40" t="s">
        <v>189</v>
      </c>
      <c r="D14" s="42">
        <v>89954.68</v>
      </c>
      <c r="E14" s="42">
        <v>94858828.950000003</v>
      </c>
      <c r="F14" s="42">
        <v>7508237.9000000004</v>
      </c>
      <c r="G14" s="39">
        <v>64085.40</v>
      </c>
      <c r="H14" s="39">
        <v>42790393.109999999</v>
      </c>
      <c r="I14" s="39">
        <v>4755258.22</v>
      </c>
      <c r="J14" s="39">
        <v>277.32</v>
      </c>
      <c r="K14" s="39">
        <v>685122.94</v>
      </c>
      <c r="L14" s="39">
        <v>42036.65</v>
      </c>
      <c r="M14" s="39">
        <v>1222.40</v>
      </c>
      <c r="N14" s="39">
        <v>2756629.98</v>
      </c>
      <c r="O14" s="39">
        <v>140557.17</v>
      </c>
      <c r="P14" s="39">
        <v>1129</v>
      </c>
      <c r="Q14" s="39">
        <v>3321782.22</v>
      </c>
      <c r="R14" s="39">
        <v>107643.14</v>
      </c>
      <c r="S14" s="39">
        <v>0</v>
      </c>
      <c r="T14" s="39">
        <v>0</v>
      </c>
      <c r="U14" s="39">
        <v>0</v>
      </c>
      <c r="V14" s="39">
        <v>1237</v>
      </c>
      <c r="W14" s="39">
        <v>2686408.50</v>
      </c>
      <c r="X14" s="39">
        <v>126433.90</v>
      </c>
      <c r="Y14" s="39">
        <v>894.10</v>
      </c>
      <c r="Z14" s="39">
        <v>1946797.10</v>
      </c>
      <c r="AA14" s="39">
        <v>120921.24</v>
      </c>
      <c r="AB14" s="39">
        <v>0</v>
      </c>
      <c r="AC14" s="39">
        <v>0</v>
      </c>
      <c r="AD14" s="39">
        <v>0</v>
      </c>
      <c r="AE14" s="39">
        <v>281.23</v>
      </c>
      <c r="AF14" s="39">
        <v>1801010.70</v>
      </c>
      <c r="AG14" s="39">
        <v>26680.30</v>
      </c>
      <c r="AH14" s="39">
        <v>13542.98</v>
      </c>
      <c r="AI14" s="39">
        <v>26461526.84</v>
      </c>
      <c r="AJ14" s="39">
        <v>1501057.95</v>
      </c>
      <c r="AK14" s="39">
        <v>686.39</v>
      </c>
      <c r="AL14" s="39">
        <v>2140758.73</v>
      </c>
      <c r="AM14" s="39">
        <v>65517.31</v>
      </c>
      <c r="AN14" s="39">
        <v>490.87</v>
      </c>
      <c r="AO14" s="39">
        <v>1556297.45</v>
      </c>
      <c r="AP14" s="39">
        <v>57362.38</v>
      </c>
      <c r="AQ14" s="39">
        <v>2093.15</v>
      </c>
      <c r="AR14" s="39">
        <v>5592130</v>
      </c>
      <c r="AS14" s="39">
        <v>225051.03</v>
      </c>
      <c r="AT14" s="39">
        <v>180</v>
      </c>
      <c r="AU14" s="39">
        <v>233318.86</v>
      </c>
      <c r="AV14" s="39">
        <v>17685.48</v>
      </c>
      <c r="AW14" s="39">
        <v>252</v>
      </c>
      <c r="AX14" s="39">
        <v>508838.91</v>
      </c>
      <c r="AY14" s="39">
        <v>27011.30</v>
      </c>
      <c r="AZ14" s="39">
        <v>194.10</v>
      </c>
      <c r="BA14" s="39">
        <v>415191.36</v>
      </c>
      <c r="BB14" s="39">
        <v>24774.35</v>
      </c>
      <c r="BC14" s="39">
        <v>177.94</v>
      </c>
      <c r="BD14" s="39">
        <v>412552.90</v>
      </c>
      <c r="BE14" s="39">
        <v>15984.35</v>
      </c>
      <c r="BF14" s="39">
        <v>0</v>
      </c>
      <c r="BG14" s="39">
        <v>0</v>
      </c>
      <c r="BH14" s="39">
        <v>0</v>
      </c>
      <c r="BI14" s="39">
        <v>1434.40</v>
      </c>
      <c r="BJ14" s="39">
        <v>4753407.52</v>
      </c>
      <c r="BK14" s="39">
        <v>163240.82</v>
      </c>
      <c r="BL14" s="39">
        <v>192</v>
      </c>
      <c r="BM14" s="39">
        <v>271908.90</v>
      </c>
      <c r="BN14" s="39">
        <v>14169.05</v>
      </c>
      <c r="BO14" s="39">
        <v>588</v>
      </c>
      <c r="BP14" s="39">
        <v>1653748.53</v>
      </c>
      <c r="BQ14" s="39">
        <v>54327.55</v>
      </c>
      <c r="BR14" s="39">
        <v>0</v>
      </c>
      <c r="BS14" s="39">
        <v>0</v>
      </c>
      <c r="BT14" s="39">
        <v>0</v>
      </c>
      <c r="BU14" s="39">
        <v>0</v>
      </c>
      <c r="BV14" s="39">
        <v>0</v>
      </c>
      <c r="BW14" s="39">
        <v>0</v>
      </c>
      <c r="BX14" s="39">
        <v>0</v>
      </c>
      <c r="BY14" s="39">
        <v>0</v>
      </c>
      <c r="BZ14" s="39">
        <v>0</v>
      </c>
      <c r="CA14" s="39">
        <v>0</v>
      </c>
      <c r="CB14" s="39">
        <v>0</v>
      </c>
      <c r="CC14" s="39">
        <v>0</v>
      </c>
      <c r="CD14" s="39">
        <v>4048.35</v>
      </c>
      <c r="CE14" s="39">
        <v>10370349.65</v>
      </c>
      <c r="CF14" s="39">
        <v>544473.92</v>
      </c>
      <c r="CG14" s="39">
        <v>168</v>
      </c>
      <c r="CH14" s="39">
        <v>379010.23</v>
      </c>
      <c r="CI14" s="39">
        <v>15334</v>
      </c>
      <c r="CJ14" s="39">
        <v>972</v>
      </c>
      <c r="CK14" s="39">
        <v>1809008.59</v>
      </c>
      <c r="CL14" s="39">
        <v>96613.63</v>
      </c>
      <c r="CM14" s="39">
        <v>835.14</v>
      </c>
      <c r="CN14" s="39">
        <v>2517809.64</v>
      </c>
      <c r="CO14" s="39">
        <v>104774.43</v>
      </c>
      <c r="CP14" s="39">
        <v>2582.21</v>
      </c>
      <c r="CQ14" s="39">
        <v>3113213.69</v>
      </c>
      <c r="CR14" s="39">
        <v>219226.95</v>
      </c>
      <c r="CS14" s="39">
        <v>453</v>
      </c>
      <c r="CT14" s="39">
        <v>1351892.26</v>
      </c>
      <c r="CU14" s="39">
        <v>44620.72</v>
      </c>
      <c r="CV14" s="39">
        <v>0</v>
      </c>
      <c r="CW14" s="39">
        <v>0</v>
      </c>
      <c r="CX14" s="39">
        <v>0</v>
      </c>
      <c r="CY14" s="39">
        <v>156</v>
      </c>
      <c r="CZ14" s="39">
        <v>1524421.49</v>
      </c>
      <c r="DA14" s="39">
        <v>16562.99</v>
      </c>
      <c r="DB14" s="39">
        <v>480</v>
      </c>
      <c r="DC14" s="39">
        <v>1676042.13</v>
      </c>
      <c r="DD14" s="39">
        <v>45392.90</v>
      </c>
      <c r="DE14" s="39">
        <v>0</v>
      </c>
      <c r="DF14" s="39">
        <v>0</v>
      </c>
      <c r="DG14" s="39">
        <v>0</v>
      </c>
      <c r="DH14" s="43"/>
      <c r="DI14" s="43"/>
      <c r="DJ14" s="43"/>
    </row>
    <row r="15" spans="1:114" ht="10.2">
      <c r="A15" s="40" t="s">
        <v>194</v>
      </c>
      <c r="B15" s="40" t="s">
        <v>188</v>
      </c>
      <c r="C15" s="40" t="s">
        <v>190</v>
      </c>
      <c r="D15" s="42">
        <v>3568298.68</v>
      </c>
      <c r="E15" s="42">
        <v>1023222742.74</v>
      </c>
      <c r="F15" s="42">
        <v>180975918.91</v>
      </c>
      <c r="G15" s="39">
        <v>3343209.62</v>
      </c>
      <c r="H15" s="39">
        <v>841105202.84000003</v>
      </c>
      <c r="I15" s="39">
        <v>164012266.96000001</v>
      </c>
      <c r="J15" s="39">
        <v>667.39</v>
      </c>
      <c r="K15" s="39">
        <v>918295.58</v>
      </c>
      <c r="L15" s="39">
        <v>76310.08</v>
      </c>
      <c r="M15" s="39">
        <v>8139.52</v>
      </c>
      <c r="N15" s="39">
        <v>6199529.1399999997</v>
      </c>
      <c r="O15" s="39">
        <v>626092.36</v>
      </c>
      <c r="P15" s="39">
        <v>11868.28</v>
      </c>
      <c r="Q15" s="39">
        <v>23586206.530000001</v>
      </c>
      <c r="R15" s="39">
        <v>1052180.72</v>
      </c>
      <c r="S15" s="39">
        <v>0</v>
      </c>
      <c r="T15" s="39">
        <v>0</v>
      </c>
      <c r="U15" s="39">
        <v>0</v>
      </c>
      <c r="V15" s="39">
        <v>18545.97</v>
      </c>
      <c r="W15" s="39">
        <v>11269952.01</v>
      </c>
      <c r="X15" s="39">
        <v>1273509.81</v>
      </c>
      <c r="Y15" s="39">
        <v>2012.78</v>
      </c>
      <c r="Z15" s="39">
        <v>1640376.65</v>
      </c>
      <c r="AA15" s="39">
        <v>161387.39</v>
      </c>
      <c r="AB15" s="39">
        <v>252</v>
      </c>
      <c r="AC15" s="39">
        <v>213811.61</v>
      </c>
      <c r="AD15" s="39">
        <v>22881.33</v>
      </c>
      <c r="AE15" s="39">
        <v>1670.03</v>
      </c>
      <c r="AF15" s="39">
        <v>4431336.19</v>
      </c>
      <c r="AG15" s="39">
        <v>137457.97</v>
      </c>
      <c r="AH15" s="39">
        <v>91763.35</v>
      </c>
      <c r="AI15" s="39">
        <v>65397047.609999999</v>
      </c>
      <c r="AJ15" s="39">
        <v>7226168.0499999998</v>
      </c>
      <c r="AK15" s="39">
        <v>8070.06</v>
      </c>
      <c r="AL15" s="39">
        <v>8484812.5299999993</v>
      </c>
      <c r="AM15" s="39">
        <v>606641.71</v>
      </c>
      <c r="AN15" s="39">
        <v>5226.93</v>
      </c>
      <c r="AO15" s="39">
        <v>3461567.07</v>
      </c>
      <c r="AP15" s="39">
        <v>393755.96</v>
      </c>
      <c r="AQ15" s="39">
        <v>14105.55</v>
      </c>
      <c r="AR15" s="39">
        <v>11453367.67</v>
      </c>
      <c r="AS15" s="39">
        <v>1067882.53</v>
      </c>
      <c r="AT15" s="39">
        <v>1326</v>
      </c>
      <c r="AU15" s="39">
        <v>925631.20</v>
      </c>
      <c r="AV15" s="39">
        <v>101740.87</v>
      </c>
      <c r="AW15" s="39">
        <v>2934.58</v>
      </c>
      <c r="AX15" s="39">
        <v>2085234.05</v>
      </c>
      <c r="AY15" s="39">
        <v>196887.38</v>
      </c>
      <c r="AZ15" s="39">
        <v>1599.44</v>
      </c>
      <c r="BA15" s="39">
        <v>2628901.55</v>
      </c>
      <c r="BB15" s="39">
        <v>143857.65</v>
      </c>
      <c r="BC15" s="39">
        <v>1018.83</v>
      </c>
      <c r="BD15" s="39">
        <v>905819.75</v>
      </c>
      <c r="BE15" s="39">
        <v>91938.26</v>
      </c>
      <c r="BF15" s="39">
        <v>240</v>
      </c>
      <c r="BG15" s="39">
        <v>232917.05</v>
      </c>
      <c r="BH15" s="39">
        <v>15750.32</v>
      </c>
      <c r="BI15" s="39">
        <v>1948.94</v>
      </c>
      <c r="BJ15" s="39">
        <v>7197851.0999999996</v>
      </c>
      <c r="BK15" s="39">
        <v>197488.49</v>
      </c>
      <c r="BL15" s="39">
        <v>4241.54</v>
      </c>
      <c r="BM15" s="39">
        <v>2946030.07</v>
      </c>
      <c r="BN15" s="39">
        <v>300613.85</v>
      </c>
      <c r="BO15" s="39">
        <v>9095.25</v>
      </c>
      <c r="BP15" s="39">
        <v>18287956.989999998</v>
      </c>
      <c r="BQ15" s="39">
        <v>787336.42</v>
      </c>
      <c r="BR15" s="39">
        <v>0</v>
      </c>
      <c r="BS15" s="39">
        <v>0</v>
      </c>
      <c r="BT15" s="39">
        <v>0</v>
      </c>
      <c r="BU15" s="39">
        <v>208.37</v>
      </c>
      <c r="BV15" s="39">
        <v>918482.38</v>
      </c>
      <c r="BW15" s="39">
        <v>21788.75</v>
      </c>
      <c r="BX15" s="39">
        <v>0</v>
      </c>
      <c r="BY15" s="39">
        <v>0</v>
      </c>
      <c r="BZ15" s="39">
        <v>0</v>
      </c>
      <c r="CA15" s="39">
        <v>1639.15</v>
      </c>
      <c r="CB15" s="39">
        <v>757165.67</v>
      </c>
      <c r="CC15" s="39">
        <v>105771.02</v>
      </c>
      <c r="CD15" s="39">
        <v>8165.67</v>
      </c>
      <c r="CE15" s="39">
        <v>8790814.4000000004</v>
      </c>
      <c r="CF15" s="39">
        <v>704918.59</v>
      </c>
      <c r="CG15" s="39">
        <v>2120.50</v>
      </c>
      <c r="CH15" s="39">
        <v>1941967.91</v>
      </c>
      <c r="CI15" s="39">
        <v>157947.73</v>
      </c>
      <c r="CJ15" s="39">
        <v>7534.87</v>
      </c>
      <c r="CK15" s="39">
        <v>7233640.9199999999</v>
      </c>
      <c r="CL15" s="39">
        <v>603525.27</v>
      </c>
      <c r="CM15" s="39">
        <v>1888.29</v>
      </c>
      <c r="CN15" s="39">
        <v>2506003.07</v>
      </c>
      <c r="CO15" s="39">
        <v>160344.25</v>
      </c>
      <c r="CP15" s="39">
        <v>44662.52</v>
      </c>
      <c r="CQ15" s="39">
        <v>21564492</v>
      </c>
      <c r="CR15" s="39">
        <v>2910590.10</v>
      </c>
      <c r="CS15" s="39">
        <v>1116</v>
      </c>
      <c r="CT15" s="39">
        <v>2412126.44</v>
      </c>
      <c r="CU15" s="39">
        <v>97317.81</v>
      </c>
      <c r="CV15" s="39">
        <v>0</v>
      </c>
      <c r="CW15" s="39">
        <v>0</v>
      </c>
      <c r="CX15" s="39">
        <v>0</v>
      </c>
      <c r="CY15" s="39">
        <v>456</v>
      </c>
      <c r="CZ15" s="39">
        <v>3915725.39</v>
      </c>
      <c r="DA15" s="39">
        <v>42839.91</v>
      </c>
      <c r="DB15" s="39">
        <v>924</v>
      </c>
      <c r="DC15" s="39">
        <v>1805621.71</v>
      </c>
      <c r="DD15" s="39">
        <v>78593.84</v>
      </c>
      <c r="DE15" s="39">
        <v>517</v>
      </c>
      <c r="DF15" s="39">
        <v>414758.43</v>
      </c>
      <c r="DG15" s="39">
        <v>48799.58</v>
      </c>
      <c r="DH15" s="43"/>
      <c r="DI15" s="43"/>
      <c r="DJ15" s="43"/>
    </row>
    <row r="16" spans="1:114" ht="10.2">
      <c r="A16" s="40" t="s">
        <v>194</v>
      </c>
      <c r="B16" s="40" t="s">
        <v>191</v>
      </c>
      <c r="C16" s="40" t="s">
        <v>189</v>
      </c>
      <c r="D16" s="42">
        <v>62889.31</v>
      </c>
      <c r="E16" s="42">
        <v>73634730.659999996</v>
      </c>
      <c r="F16" s="42">
        <v>6099684.5599999996</v>
      </c>
      <c r="G16" s="39">
        <v>41248.83</v>
      </c>
      <c r="H16" s="39">
        <v>31461752.84</v>
      </c>
      <c r="I16" s="39">
        <v>3650814.93</v>
      </c>
      <c r="J16" s="39">
        <v>688.06</v>
      </c>
      <c r="K16" s="39">
        <v>1419291.47</v>
      </c>
      <c r="L16" s="39">
        <v>82878.57</v>
      </c>
      <c r="M16" s="39">
        <v>1429.42</v>
      </c>
      <c r="N16" s="39">
        <v>2794953.27</v>
      </c>
      <c r="O16" s="39">
        <v>175241.02</v>
      </c>
      <c r="P16" s="39">
        <v>755.35</v>
      </c>
      <c r="Q16" s="39">
        <v>1869004.96</v>
      </c>
      <c r="R16" s="39">
        <v>75305.40</v>
      </c>
      <c r="S16" s="39">
        <v>0</v>
      </c>
      <c r="T16" s="39">
        <v>0</v>
      </c>
      <c r="U16" s="39">
        <v>0</v>
      </c>
      <c r="V16" s="39">
        <v>829.32</v>
      </c>
      <c r="W16" s="39">
        <v>2086951.20</v>
      </c>
      <c r="X16" s="39">
        <v>82717.24</v>
      </c>
      <c r="Y16" s="39">
        <v>432</v>
      </c>
      <c r="Z16" s="39">
        <v>775797.84</v>
      </c>
      <c r="AA16" s="39">
        <v>56535.28</v>
      </c>
      <c r="AB16" s="39">
        <v>213.58</v>
      </c>
      <c r="AC16" s="39">
        <v>288297.65</v>
      </c>
      <c r="AD16" s="39">
        <v>19355.65</v>
      </c>
      <c r="AE16" s="39">
        <v>168.35</v>
      </c>
      <c r="AF16" s="39">
        <v>999671.35</v>
      </c>
      <c r="AG16" s="39">
        <v>16078.50</v>
      </c>
      <c r="AH16" s="39">
        <v>8825.59</v>
      </c>
      <c r="AI16" s="39">
        <v>15116103.48</v>
      </c>
      <c r="AJ16" s="39">
        <v>1030260.96</v>
      </c>
      <c r="AK16" s="39">
        <v>648.32</v>
      </c>
      <c r="AL16" s="39">
        <v>1631147.44</v>
      </c>
      <c r="AM16" s="39">
        <v>63771.92</v>
      </c>
      <c r="AN16" s="39">
        <v>405.13</v>
      </c>
      <c r="AO16" s="39">
        <v>668718.95</v>
      </c>
      <c r="AP16" s="39">
        <v>39872.40</v>
      </c>
      <c r="AQ16" s="39">
        <v>2940.95</v>
      </c>
      <c r="AR16" s="39">
        <v>5919323.0599999996</v>
      </c>
      <c r="AS16" s="39">
        <v>312146.81</v>
      </c>
      <c r="AT16" s="39">
        <v>132</v>
      </c>
      <c r="AU16" s="39">
        <v>224666.69</v>
      </c>
      <c r="AV16" s="39">
        <v>12609.50</v>
      </c>
      <c r="AW16" s="39">
        <v>869</v>
      </c>
      <c r="AX16" s="39">
        <v>1109464.23</v>
      </c>
      <c r="AY16" s="39">
        <v>93197.10</v>
      </c>
      <c r="AZ16" s="39">
        <v>526.10</v>
      </c>
      <c r="BA16" s="39">
        <v>1571813.85</v>
      </c>
      <c r="BB16" s="39">
        <v>61756.40</v>
      </c>
      <c r="BC16" s="39">
        <v>0</v>
      </c>
      <c r="BD16" s="39">
        <v>0</v>
      </c>
      <c r="BE16" s="39">
        <v>0</v>
      </c>
      <c r="BF16" s="39">
        <v>0</v>
      </c>
      <c r="BG16" s="39">
        <v>0</v>
      </c>
      <c r="BH16" s="39">
        <v>0</v>
      </c>
      <c r="BI16" s="39">
        <v>804.36</v>
      </c>
      <c r="BJ16" s="39">
        <v>3115324.03</v>
      </c>
      <c r="BK16" s="39">
        <v>113802.72</v>
      </c>
      <c r="BL16" s="39">
        <v>156</v>
      </c>
      <c r="BM16" s="39">
        <v>310319.85</v>
      </c>
      <c r="BN16" s="39">
        <v>18795.25</v>
      </c>
      <c r="BO16" s="39">
        <v>288</v>
      </c>
      <c r="BP16" s="39">
        <v>851935.86</v>
      </c>
      <c r="BQ16" s="39">
        <v>25899.12</v>
      </c>
      <c r="BR16" s="39">
        <v>140</v>
      </c>
      <c r="BS16" s="39">
        <v>997978.83</v>
      </c>
      <c r="BT16" s="39">
        <v>18102.48</v>
      </c>
      <c r="BU16" s="39">
        <v>0</v>
      </c>
      <c r="BV16" s="39">
        <v>0</v>
      </c>
      <c r="BW16" s="39">
        <v>0</v>
      </c>
      <c r="BX16" s="39">
        <v>0</v>
      </c>
      <c r="BY16" s="39">
        <v>0</v>
      </c>
      <c r="BZ16" s="39">
        <v>0</v>
      </c>
      <c r="CA16" s="39">
        <v>120</v>
      </c>
      <c r="CB16" s="39">
        <v>131876.05</v>
      </c>
      <c r="CC16" s="39">
        <v>9518.55</v>
      </c>
      <c r="CD16" s="39">
        <v>6529.10</v>
      </c>
      <c r="CE16" s="39">
        <v>13108351.5</v>
      </c>
      <c r="CF16" s="39">
        <v>773033.79</v>
      </c>
      <c r="CG16" s="39">
        <v>0</v>
      </c>
      <c r="CH16" s="39">
        <v>0</v>
      </c>
      <c r="CI16" s="39">
        <v>0</v>
      </c>
      <c r="CJ16" s="39">
        <v>624</v>
      </c>
      <c r="CK16" s="39">
        <v>816881.90</v>
      </c>
      <c r="CL16" s="39">
        <v>56294.43</v>
      </c>
      <c r="CM16" s="39">
        <v>601.65</v>
      </c>
      <c r="CN16" s="39">
        <v>2333438.23</v>
      </c>
      <c r="CO16" s="39">
        <v>66630.50</v>
      </c>
      <c r="CP16" s="39">
        <v>605.63</v>
      </c>
      <c r="CQ16" s="39">
        <v>716998.54</v>
      </c>
      <c r="CR16" s="39">
        <v>61394.34</v>
      </c>
      <c r="CS16" s="39">
        <v>444</v>
      </c>
      <c r="CT16" s="39">
        <v>1366207.98</v>
      </c>
      <c r="CU16" s="39">
        <v>48466.35</v>
      </c>
      <c r="CV16" s="39">
        <v>0</v>
      </c>
      <c r="CW16" s="39">
        <v>0</v>
      </c>
      <c r="CX16" s="39">
        <v>0</v>
      </c>
      <c r="CY16" s="39">
        <v>150.06</v>
      </c>
      <c r="CZ16" s="39">
        <v>1922704.38</v>
      </c>
      <c r="DA16" s="39">
        <v>16384.70</v>
      </c>
      <c r="DB16" s="39">
        <v>260.50</v>
      </c>
      <c r="DC16" s="39">
        <v>1916618.10</v>
      </c>
      <c r="DD16" s="39">
        <v>31739.38</v>
      </c>
      <c r="DE16" s="39">
        <v>264</v>
      </c>
      <c r="DF16" s="39">
        <v>458943.90</v>
      </c>
      <c r="DG16" s="39">
        <v>28277.80</v>
      </c>
      <c r="DH16" s="43"/>
      <c r="DI16" s="43"/>
      <c r="DJ16" s="43"/>
    </row>
    <row r="17" spans="1:114" ht="10.2">
      <c r="A17" s="40" t="s">
        <v>194</v>
      </c>
      <c r="B17" s="40" t="s">
        <v>191</v>
      </c>
      <c r="C17" s="40" t="s">
        <v>190</v>
      </c>
      <c r="D17" s="42">
        <v>3694661.72</v>
      </c>
      <c r="E17" s="42">
        <v>416724078.82999998</v>
      </c>
      <c r="F17" s="42">
        <v>125844901.34</v>
      </c>
      <c r="G17" s="39">
        <v>3528935.57</v>
      </c>
      <c r="H17" s="39">
        <v>294863885.81999999</v>
      </c>
      <c r="I17" s="39">
        <v>113044247.54000001</v>
      </c>
      <c r="J17" s="39">
        <v>1654.06</v>
      </c>
      <c r="K17" s="39">
        <v>1715419.09</v>
      </c>
      <c r="L17" s="39">
        <v>161415.62</v>
      </c>
      <c r="M17" s="39">
        <v>11166.72</v>
      </c>
      <c r="N17" s="39">
        <v>6076901.8499999996</v>
      </c>
      <c r="O17" s="39">
        <v>824343.29</v>
      </c>
      <c r="P17" s="39">
        <v>12172.20</v>
      </c>
      <c r="Q17" s="39">
        <v>22225586.27</v>
      </c>
      <c r="R17" s="39">
        <v>1109437.01</v>
      </c>
      <c r="S17" s="39">
        <v>0</v>
      </c>
      <c r="T17" s="39">
        <v>0</v>
      </c>
      <c r="U17" s="39">
        <v>0</v>
      </c>
      <c r="V17" s="39">
        <v>16319.23</v>
      </c>
      <c r="W17" s="39">
        <v>6896449.8300000001</v>
      </c>
      <c r="X17" s="39">
        <v>1112495.40</v>
      </c>
      <c r="Y17" s="39">
        <v>1868.03</v>
      </c>
      <c r="Z17" s="39">
        <v>1193799.34</v>
      </c>
      <c r="AA17" s="39">
        <v>150237.54</v>
      </c>
      <c r="AB17" s="39">
        <v>420</v>
      </c>
      <c r="AC17" s="39">
        <v>463403.16</v>
      </c>
      <c r="AD17" s="39">
        <v>35051.36</v>
      </c>
      <c r="AE17" s="39">
        <v>1401</v>
      </c>
      <c r="AF17" s="39">
        <v>3218778.94</v>
      </c>
      <c r="AG17" s="39">
        <v>112686.95</v>
      </c>
      <c r="AH17" s="39">
        <v>56425.10</v>
      </c>
      <c r="AI17" s="39">
        <v>31414606.690000001</v>
      </c>
      <c r="AJ17" s="39">
        <v>4414439.87</v>
      </c>
      <c r="AK17" s="39">
        <v>10075.37</v>
      </c>
      <c r="AL17" s="39">
        <v>6948376.0099999998</v>
      </c>
      <c r="AM17" s="39">
        <v>733092.40</v>
      </c>
      <c r="AN17" s="39">
        <v>3126.43</v>
      </c>
      <c r="AO17" s="39">
        <v>1458421.59</v>
      </c>
      <c r="AP17" s="39">
        <v>216159.50</v>
      </c>
      <c r="AQ17" s="39">
        <v>15213.83</v>
      </c>
      <c r="AR17" s="39">
        <v>9905081.0899999999</v>
      </c>
      <c r="AS17" s="39">
        <v>1107833.66</v>
      </c>
      <c r="AT17" s="39">
        <v>1680</v>
      </c>
      <c r="AU17" s="39">
        <v>963569.93</v>
      </c>
      <c r="AV17" s="39">
        <v>129252.57</v>
      </c>
      <c r="AW17" s="39">
        <v>7340.89</v>
      </c>
      <c r="AX17" s="39">
        <v>3609236.17</v>
      </c>
      <c r="AY17" s="39">
        <v>535829.38</v>
      </c>
      <c r="AZ17" s="39">
        <v>6208.77</v>
      </c>
      <c r="BA17" s="39">
        <v>8835995.7899999991</v>
      </c>
      <c r="BB17" s="39">
        <v>569726.99</v>
      </c>
      <c r="BC17" s="39">
        <v>0</v>
      </c>
      <c r="BD17" s="39">
        <v>0</v>
      </c>
      <c r="BE17" s="39">
        <v>0</v>
      </c>
      <c r="BF17" s="39">
        <v>180</v>
      </c>
      <c r="BG17" s="39">
        <v>270576.65</v>
      </c>
      <c r="BH17" s="39">
        <v>13964.75</v>
      </c>
      <c r="BI17" s="39">
        <v>1317.47</v>
      </c>
      <c r="BJ17" s="39">
        <v>2816718.04</v>
      </c>
      <c r="BK17" s="39">
        <v>136215.50</v>
      </c>
      <c r="BL17" s="39">
        <v>3805.64</v>
      </c>
      <c r="BM17" s="39">
        <v>2080184.79</v>
      </c>
      <c r="BN17" s="39">
        <v>306656.54</v>
      </c>
      <c r="BO17" s="39">
        <v>3762.25</v>
      </c>
      <c r="BP17" s="39">
        <v>7486892.9299999997</v>
      </c>
      <c r="BQ17" s="39">
        <v>352345.46</v>
      </c>
      <c r="BR17" s="39">
        <v>260</v>
      </c>
      <c r="BS17" s="39">
        <v>1922899.77</v>
      </c>
      <c r="BT17" s="39">
        <v>26265.49</v>
      </c>
      <c r="BU17" s="39">
        <v>0</v>
      </c>
      <c r="BV17" s="39">
        <v>0</v>
      </c>
      <c r="BW17" s="39">
        <v>0</v>
      </c>
      <c r="BX17" s="39">
        <v>144</v>
      </c>
      <c r="BY17" s="39">
        <v>486578.52</v>
      </c>
      <c r="BZ17" s="39">
        <v>15442.14</v>
      </c>
      <c r="CA17" s="39">
        <v>2429.87</v>
      </c>
      <c r="CB17" s="39">
        <v>1055356.71</v>
      </c>
      <c r="CC17" s="39">
        <v>183876.36</v>
      </c>
      <c r="CD17" s="39">
        <v>15534.13</v>
      </c>
      <c r="CE17" s="39">
        <v>13974407.039999999</v>
      </c>
      <c r="CF17" s="39">
        <v>1354148.15</v>
      </c>
      <c r="CG17" s="39">
        <v>693</v>
      </c>
      <c r="CH17" s="39">
        <v>426906.39</v>
      </c>
      <c r="CI17" s="39">
        <v>59892.03</v>
      </c>
      <c r="CJ17" s="39">
        <v>4217.99</v>
      </c>
      <c r="CK17" s="39">
        <v>3958097.33</v>
      </c>
      <c r="CL17" s="39">
        <v>318583.46</v>
      </c>
      <c r="CM17" s="39">
        <v>1681.63</v>
      </c>
      <c r="CN17" s="39">
        <v>2088844.42</v>
      </c>
      <c r="CO17" s="39">
        <v>154660.28</v>
      </c>
      <c r="CP17" s="39">
        <v>7292.16</v>
      </c>
      <c r="CQ17" s="39">
        <v>2960342.70</v>
      </c>
      <c r="CR17" s="39">
        <v>472332.41</v>
      </c>
      <c r="CS17" s="39">
        <v>1152</v>
      </c>
      <c r="CT17" s="39">
        <v>1947160.72</v>
      </c>
      <c r="CU17" s="39">
        <v>104651.11</v>
      </c>
      <c r="CV17" s="39">
        <v>0</v>
      </c>
      <c r="CW17" s="39">
        <v>0</v>
      </c>
      <c r="CX17" s="39">
        <v>0</v>
      </c>
      <c r="CY17" s="39">
        <v>420</v>
      </c>
      <c r="CZ17" s="39">
        <v>4061612.42</v>
      </c>
      <c r="DA17" s="39">
        <v>38911.86</v>
      </c>
      <c r="DB17" s="39">
        <v>1028.90</v>
      </c>
      <c r="DC17" s="39">
        <v>1268565.65</v>
      </c>
      <c r="DD17" s="39">
        <v>87920.72</v>
      </c>
      <c r="DE17" s="39">
        <v>984</v>
      </c>
      <c r="DF17" s="39">
        <v>950712.06</v>
      </c>
      <c r="DG17" s="39">
        <v>73593.30</v>
      </c>
      <c r="DH17" s="43"/>
      <c r="DI17" s="43"/>
      <c r="DJ17" s="43"/>
    </row>
    <row r="18" spans="1:114" ht="10.2">
      <c r="A18" s="40" t="s">
        <v>195</v>
      </c>
      <c r="B18" s="40" t="s">
        <v>188</v>
      </c>
      <c r="C18" s="40" t="s">
        <v>189</v>
      </c>
      <c r="D18" s="42">
        <v>102523.68</v>
      </c>
      <c r="E18" s="42">
        <v>113108308.56999999</v>
      </c>
      <c r="F18" s="42">
        <v>9026696.2899999991</v>
      </c>
      <c r="G18" s="39">
        <v>67510.58</v>
      </c>
      <c r="H18" s="39">
        <v>45851173.490000002</v>
      </c>
      <c r="I18" s="39">
        <v>5307622.91</v>
      </c>
      <c r="J18" s="39">
        <v>504</v>
      </c>
      <c r="K18" s="39">
        <v>1019782.43</v>
      </c>
      <c r="L18" s="39">
        <v>70661.58</v>
      </c>
      <c r="M18" s="39">
        <v>1193.15</v>
      </c>
      <c r="N18" s="39">
        <v>2548122.33</v>
      </c>
      <c r="O18" s="39">
        <v>144683.70</v>
      </c>
      <c r="P18" s="39">
        <v>1200</v>
      </c>
      <c r="Q18" s="39">
        <v>4140955.49</v>
      </c>
      <c r="R18" s="39">
        <v>116827.66</v>
      </c>
      <c r="S18" s="39">
        <v>0</v>
      </c>
      <c r="T18" s="39">
        <v>0</v>
      </c>
      <c r="U18" s="39">
        <v>0</v>
      </c>
      <c r="V18" s="39">
        <v>1668</v>
      </c>
      <c r="W18" s="39">
        <v>2902416.31</v>
      </c>
      <c r="X18" s="39">
        <v>164736.05</v>
      </c>
      <c r="Y18" s="39">
        <v>792</v>
      </c>
      <c r="Z18" s="39">
        <v>1728049.67</v>
      </c>
      <c r="AA18" s="39">
        <v>99684.26</v>
      </c>
      <c r="AB18" s="39">
        <v>0</v>
      </c>
      <c r="AC18" s="39">
        <v>0</v>
      </c>
      <c r="AD18" s="39">
        <v>0</v>
      </c>
      <c r="AE18" s="39">
        <v>420</v>
      </c>
      <c r="AF18" s="39">
        <v>1530935.93</v>
      </c>
      <c r="AG18" s="39">
        <v>44790.51</v>
      </c>
      <c r="AH18" s="39">
        <v>18031.11</v>
      </c>
      <c r="AI18" s="39">
        <v>32543211.609999999</v>
      </c>
      <c r="AJ18" s="39">
        <v>1974597.32</v>
      </c>
      <c r="AK18" s="39">
        <v>779.55</v>
      </c>
      <c r="AL18" s="39">
        <v>1847769.66</v>
      </c>
      <c r="AM18" s="39">
        <v>73800.22</v>
      </c>
      <c r="AN18" s="39">
        <v>576</v>
      </c>
      <c r="AO18" s="39">
        <v>1219650.74</v>
      </c>
      <c r="AP18" s="39">
        <v>63853.33</v>
      </c>
      <c r="AQ18" s="39">
        <v>2505.51</v>
      </c>
      <c r="AR18" s="39">
        <v>6647431.0700000003</v>
      </c>
      <c r="AS18" s="39">
        <v>283252.68</v>
      </c>
      <c r="AT18" s="39">
        <v>168</v>
      </c>
      <c r="AU18" s="39">
        <v>533452.34</v>
      </c>
      <c r="AV18" s="39">
        <v>13997.65</v>
      </c>
      <c r="AW18" s="39">
        <v>950.96</v>
      </c>
      <c r="AX18" s="39">
        <v>1754059.50</v>
      </c>
      <c r="AY18" s="39">
        <v>99779.62</v>
      </c>
      <c r="AZ18" s="39">
        <v>357.26</v>
      </c>
      <c r="BA18" s="39">
        <v>1124391.02</v>
      </c>
      <c r="BB18" s="39">
        <v>45251.40</v>
      </c>
      <c r="BC18" s="39">
        <v>482.03</v>
      </c>
      <c r="BD18" s="39">
        <v>615915.82</v>
      </c>
      <c r="BE18" s="39">
        <v>51863.05</v>
      </c>
      <c r="BF18" s="39">
        <v>0</v>
      </c>
      <c r="BG18" s="39">
        <v>0</v>
      </c>
      <c r="BH18" s="39">
        <v>0</v>
      </c>
      <c r="BI18" s="39">
        <v>2290.46</v>
      </c>
      <c r="BJ18" s="39">
        <v>7716742.9699999997</v>
      </c>
      <c r="BK18" s="39">
        <v>258475.91</v>
      </c>
      <c r="BL18" s="39">
        <v>360.03</v>
      </c>
      <c r="BM18" s="39">
        <v>546131.69</v>
      </c>
      <c r="BN18" s="39">
        <v>30624.35</v>
      </c>
      <c r="BO18" s="39">
        <v>904</v>
      </c>
      <c r="BP18" s="39">
        <v>2726967.53</v>
      </c>
      <c r="BQ18" s="39">
        <v>91296.16</v>
      </c>
      <c r="BR18" s="39">
        <v>126.57</v>
      </c>
      <c r="BS18" s="39">
        <v>810801.64</v>
      </c>
      <c r="BT18" s="39">
        <v>16744.45</v>
      </c>
      <c r="BU18" s="39">
        <v>0</v>
      </c>
      <c r="BV18" s="39">
        <v>0</v>
      </c>
      <c r="BW18" s="39">
        <v>0</v>
      </c>
      <c r="BX18" s="39">
        <v>0</v>
      </c>
      <c r="BY18" s="39">
        <v>0</v>
      </c>
      <c r="BZ18" s="39">
        <v>0</v>
      </c>
      <c r="CA18" s="39">
        <v>156</v>
      </c>
      <c r="CB18" s="39">
        <v>515067.77</v>
      </c>
      <c r="CC18" s="39">
        <v>21651.78</v>
      </c>
      <c r="CD18" s="39">
        <v>5685.40</v>
      </c>
      <c r="CE18" s="39">
        <v>13164505.75</v>
      </c>
      <c r="CF18" s="39">
        <v>710554.17</v>
      </c>
      <c r="CG18" s="39">
        <v>270</v>
      </c>
      <c r="CH18" s="39">
        <v>749583.31</v>
      </c>
      <c r="CI18" s="39">
        <v>24758.70</v>
      </c>
      <c r="CJ18" s="39">
        <v>2282.03</v>
      </c>
      <c r="CK18" s="39">
        <v>4858720.36</v>
      </c>
      <c r="CL18" s="39">
        <v>210573.54</v>
      </c>
      <c r="CM18" s="39">
        <v>1033.20</v>
      </c>
      <c r="CN18" s="39">
        <v>2996055.08</v>
      </c>
      <c r="CO18" s="39">
        <v>125628.77</v>
      </c>
      <c r="CP18" s="39">
        <v>3877.67</v>
      </c>
      <c r="CQ18" s="39">
        <v>4883711.72</v>
      </c>
      <c r="CR18" s="39">
        <v>345535.69</v>
      </c>
      <c r="CS18" s="39">
        <v>538.33</v>
      </c>
      <c r="CT18" s="39">
        <v>2440126.71</v>
      </c>
      <c r="CU18" s="39">
        <v>60296.90</v>
      </c>
      <c r="CV18" s="39">
        <v>0</v>
      </c>
      <c r="CW18" s="39">
        <v>0</v>
      </c>
      <c r="CX18" s="39">
        <v>0</v>
      </c>
      <c r="CY18" s="39">
        <v>192</v>
      </c>
      <c r="CZ18" s="39">
        <v>971432.06</v>
      </c>
      <c r="DA18" s="39">
        <v>20714.10</v>
      </c>
      <c r="DB18" s="39">
        <v>503.87</v>
      </c>
      <c r="DC18" s="39">
        <v>1366467.48</v>
      </c>
      <c r="DD18" s="39">
        <v>55604.85</v>
      </c>
      <c r="DE18" s="39">
        <v>0</v>
      </c>
      <c r="DF18" s="39">
        <v>0</v>
      </c>
      <c r="DG18" s="39">
        <v>0</v>
      </c>
      <c r="DH18" s="43"/>
      <c r="DI18" s="43"/>
      <c r="DJ18" s="43"/>
    </row>
    <row r="19" spans="1:114" ht="10.2">
      <c r="A19" s="40" t="s">
        <v>195</v>
      </c>
      <c r="B19" s="40" t="s">
        <v>188</v>
      </c>
      <c r="C19" s="40" t="s">
        <v>190</v>
      </c>
      <c r="D19" s="42">
        <v>3561970.92</v>
      </c>
      <c r="E19" s="42">
        <v>961541742.74000001</v>
      </c>
      <c r="F19" s="42">
        <v>191290251.65000001</v>
      </c>
      <c r="G19" s="39">
        <v>3257388.55</v>
      </c>
      <c r="H19" s="39">
        <v>725370316.01999998</v>
      </c>
      <c r="I19" s="39">
        <v>168040967.77000001</v>
      </c>
      <c r="J19" s="39">
        <v>1296</v>
      </c>
      <c r="K19" s="39">
        <v>1507962.45</v>
      </c>
      <c r="L19" s="39">
        <v>116076.33</v>
      </c>
      <c r="M19" s="39">
        <v>7356.42</v>
      </c>
      <c r="N19" s="39">
        <v>6102222.1699999999</v>
      </c>
      <c r="O19" s="39">
        <v>602667.88</v>
      </c>
      <c r="P19" s="39">
        <v>14219.20</v>
      </c>
      <c r="Q19" s="39">
        <v>27504454.539999999</v>
      </c>
      <c r="R19" s="39">
        <v>1303135.07</v>
      </c>
      <c r="S19" s="39">
        <v>0</v>
      </c>
      <c r="T19" s="39">
        <v>0</v>
      </c>
      <c r="U19" s="39">
        <v>0</v>
      </c>
      <c r="V19" s="39">
        <v>24349.27</v>
      </c>
      <c r="W19" s="39">
        <v>14555594.26</v>
      </c>
      <c r="X19" s="39">
        <v>1797378.25</v>
      </c>
      <c r="Y19" s="39">
        <v>2656</v>
      </c>
      <c r="Z19" s="39">
        <v>2289631.07</v>
      </c>
      <c r="AA19" s="39">
        <v>231108.29</v>
      </c>
      <c r="AB19" s="39">
        <v>384</v>
      </c>
      <c r="AC19" s="39">
        <v>412188.39</v>
      </c>
      <c r="AD19" s="39">
        <v>31608.27</v>
      </c>
      <c r="AE19" s="39">
        <v>2432.26</v>
      </c>
      <c r="AF19" s="39">
        <v>4470997.68</v>
      </c>
      <c r="AG19" s="39">
        <v>204027.11</v>
      </c>
      <c r="AH19" s="39">
        <v>125405.44</v>
      </c>
      <c r="AI19" s="39">
        <v>86226226.260000005</v>
      </c>
      <c r="AJ19" s="39">
        <v>9815693.1099999994</v>
      </c>
      <c r="AK19" s="39">
        <v>9187.68</v>
      </c>
      <c r="AL19" s="39">
        <v>9630191.75</v>
      </c>
      <c r="AM19" s="39">
        <v>718117.43</v>
      </c>
      <c r="AN19" s="39">
        <v>8181</v>
      </c>
      <c r="AO19" s="39">
        <v>5695142.71</v>
      </c>
      <c r="AP19" s="39">
        <v>613860.66</v>
      </c>
      <c r="AQ19" s="39">
        <v>14949.78</v>
      </c>
      <c r="AR19" s="39">
        <v>12265633.41</v>
      </c>
      <c r="AS19" s="39">
        <v>1157220.19</v>
      </c>
      <c r="AT19" s="39">
        <v>2594</v>
      </c>
      <c r="AU19" s="39">
        <v>1566681.13</v>
      </c>
      <c r="AV19" s="39">
        <v>202562.25</v>
      </c>
      <c r="AW19" s="39">
        <v>6595.17</v>
      </c>
      <c r="AX19" s="39">
        <v>4710638.69</v>
      </c>
      <c r="AY19" s="39">
        <v>458650.19</v>
      </c>
      <c r="AZ19" s="39">
        <v>4187</v>
      </c>
      <c r="BA19" s="39">
        <v>6386265.7400000002</v>
      </c>
      <c r="BB19" s="39">
        <v>379451.46</v>
      </c>
      <c r="BC19" s="39">
        <v>2940</v>
      </c>
      <c r="BD19" s="39">
        <v>2193282.77</v>
      </c>
      <c r="BE19" s="39">
        <v>240206.28</v>
      </c>
      <c r="BF19" s="39">
        <v>264</v>
      </c>
      <c r="BG19" s="39">
        <v>307772.37</v>
      </c>
      <c r="BH19" s="39">
        <v>17920.95</v>
      </c>
      <c r="BI19" s="39">
        <v>3804.54</v>
      </c>
      <c r="BJ19" s="39">
        <v>15020301.85</v>
      </c>
      <c r="BK19" s="39">
        <v>394451.05</v>
      </c>
      <c r="BL19" s="39">
        <v>5194.74</v>
      </c>
      <c r="BM19" s="39">
        <v>3325245.61</v>
      </c>
      <c r="BN19" s="39">
        <v>382328.28</v>
      </c>
      <c r="BO19" s="39">
        <v>11096.77</v>
      </c>
      <c r="BP19" s="39">
        <v>23425530.420000002</v>
      </c>
      <c r="BQ19" s="39">
        <v>972938.09</v>
      </c>
      <c r="BR19" s="39">
        <v>217.57</v>
      </c>
      <c r="BS19" s="39">
        <v>1657035.51</v>
      </c>
      <c r="BT19" s="39">
        <v>26537.48</v>
      </c>
      <c r="BU19" s="39">
        <v>144</v>
      </c>
      <c r="BV19" s="39">
        <v>680600.79</v>
      </c>
      <c r="BW19" s="39">
        <v>15824.70</v>
      </c>
      <c r="BX19" s="39">
        <v>168</v>
      </c>
      <c r="BY19" s="39">
        <v>221123.85</v>
      </c>
      <c r="BZ19" s="39">
        <v>12714.25</v>
      </c>
      <c r="CA19" s="39">
        <v>2131.45</v>
      </c>
      <c r="CB19" s="39">
        <v>1095181.36</v>
      </c>
      <c r="CC19" s="39">
        <v>159388.99</v>
      </c>
      <c r="CD19" s="39">
        <v>12071.78</v>
      </c>
      <c r="CE19" s="39">
        <v>12699539.949999999</v>
      </c>
      <c r="CF19" s="39">
        <v>1062963.83</v>
      </c>
      <c r="CG19" s="39">
        <v>3188</v>
      </c>
      <c r="CH19" s="39">
        <v>2372462.60</v>
      </c>
      <c r="CI19" s="39">
        <v>248824.58</v>
      </c>
      <c r="CJ19" s="39">
        <v>13022.57</v>
      </c>
      <c r="CK19" s="39">
        <v>12052877.890000001</v>
      </c>
      <c r="CL19" s="39">
        <v>995357.73</v>
      </c>
      <c r="CM19" s="39">
        <v>2746.54</v>
      </c>
      <c r="CN19" s="39">
        <v>3710402.02</v>
      </c>
      <c r="CO19" s="39">
        <v>242526.77</v>
      </c>
      <c r="CP19" s="39">
        <v>66234.92</v>
      </c>
      <c r="CQ19" s="39">
        <v>31881911.289999999</v>
      </c>
      <c r="CR19" s="39">
        <v>4508204.54</v>
      </c>
      <c r="CS19" s="39">
        <v>1557</v>
      </c>
      <c r="CT19" s="39">
        <v>3168001.89</v>
      </c>
      <c r="CU19" s="39">
        <v>142216.97</v>
      </c>
      <c r="CV19" s="39">
        <v>0</v>
      </c>
      <c r="CW19" s="39">
        <v>0</v>
      </c>
      <c r="CX19" s="39">
        <v>0</v>
      </c>
      <c r="CY19" s="39">
        <v>492</v>
      </c>
      <c r="CZ19" s="39">
        <v>2901231.23</v>
      </c>
      <c r="DA19" s="39">
        <v>42639.79</v>
      </c>
      <c r="DB19" s="39">
        <v>1424.19</v>
      </c>
      <c r="DC19" s="39">
        <v>2330215.78</v>
      </c>
      <c r="DD19" s="39">
        <v>129787.81</v>
      </c>
      <c r="DE19" s="39">
        <v>1404</v>
      </c>
      <c r="DF19" s="39">
        <v>1041617.46</v>
      </c>
      <c r="DG19" s="39">
        <v>107797.27</v>
      </c>
      <c r="DH19" s="43"/>
      <c r="DI19" s="43"/>
      <c r="DJ19" s="43"/>
    </row>
    <row r="20" spans="1:114" ht="10.2">
      <c r="A20" s="40" t="s">
        <v>195</v>
      </c>
      <c r="B20" s="40" t="s">
        <v>191</v>
      </c>
      <c r="C20" s="40" t="s">
        <v>189</v>
      </c>
      <c r="D20" s="42">
        <v>74774.42</v>
      </c>
      <c r="E20" s="42">
        <v>88103439.170000002</v>
      </c>
      <c r="F20" s="42">
        <v>7178674.5800000001</v>
      </c>
      <c r="G20" s="39">
        <v>46540.55</v>
      </c>
      <c r="H20" s="39">
        <v>33903105.710000001</v>
      </c>
      <c r="I20" s="39">
        <v>4033936.64</v>
      </c>
      <c r="J20" s="39">
        <v>1074.10</v>
      </c>
      <c r="K20" s="39">
        <v>2382387.98</v>
      </c>
      <c r="L20" s="39">
        <v>132949.46</v>
      </c>
      <c r="M20" s="39">
        <v>2066.93</v>
      </c>
      <c r="N20" s="39">
        <v>3948448.23</v>
      </c>
      <c r="O20" s="39">
        <v>245837.89</v>
      </c>
      <c r="P20" s="39">
        <v>1164.58</v>
      </c>
      <c r="Q20" s="39">
        <v>3362345.73</v>
      </c>
      <c r="R20" s="39">
        <v>123712.07</v>
      </c>
      <c r="S20" s="39">
        <v>0</v>
      </c>
      <c r="T20" s="39">
        <v>0</v>
      </c>
      <c r="U20" s="39">
        <v>0</v>
      </c>
      <c r="V20" s="39">
        <v>1009.26</v>
      </c>
      <c r="W20" s="39">
        <v>1651715.19</v>
      </c>
      <c r="X20" s="39">
        <v>101657.53</v>
      </c>
      <c r="Y20" s="39">
        <v>843.68</v>
      </c>
      <c r="Z20" s="39">
        <v>1368262.20</v>
      </c>
      <c r="AA20" s="39">
        <v>92360.69</v>
      </c>
      <c r="AB20" s="39">
        <v>216</v>
      </c>
      <c r="AC20" s="39">
        <v>327424.72</v>
      </c>
      <c r="AD20" s="39">
        <v>21239.33</v>
      </c>
      <c r="AE20" s="39">
        <v>291.20</v>
      </c>
      <c r="AF20" s="39">
        <v>1250114.21</v>
      </c>
      <c r="AG20" s="39">
        <v>34799.51</v>
      </c>
      <c r="AH20" s="39">
        <v>12029.71</v>
      </c>
      <c r="AI20" s="39">
        <v>19650157.050000001</v>
      </c>
      <c r="AJ20" s="39">
        <v>1366920</v>
      </c>
      <c r="AK20" s="39">
        <v>723.50</v>
      </c>
      <c r="AL20" s="39">
        <v>2093497.85</v>
      </c>
      <c r="AM20" s="39">
        <v>79429.68</v>
      </c>
      <c r="AN20" s="39">
        <v>536.30</v>
      </c>
      <c r="AO20" s="39">
        <v>926298.53</v>
      </c>
      <c r="AP20" s="39">
        <v>58639.56</v>
      </c>
      <c r="AQ20" s="39">
        <v>3149.27</v>
      </c>
      <c r="AR20" s="39">
        <v>6901621.4199999999</v>
      </c>
      <c r="AS20" s="39">
        <v>354213.83</v>
      </c>
      <c r="AT20" s="39">
        <v>0</v>
      </c>
      <c r="AU20" s="39">
        <v>0</v>
      </c>
      <c r="AV20" s="39">
        <v>0</v>
      </c>
      <c r="AW20" s="39">
        <v>2501.32</v>
      </c>
      <c r="AX20" s="39">
        <v>3575383.90</v>
      </c>
      <c r="AY20" s="39">
        <v>247764.59</v>
      </c>
      <c r="AZ20" s="39">
        <v>643.65</v>
      </c>
      <c r="BA20" s="39">
        <v>2545995.65</v>
      </c>
      <c r="BB20" s="39">
        <v>70721.67</v>
      </c>
      <c r="BC20" s="39">
        <v>0</v>
      </c>
      <c r="BD20" s="39">
        <v>0</v>
      </c>
      <c r="BE20" s="39">
        <v>0</v>
      </c>
      <c r="BF20" s="39">
        <v>0</v>
      </c>
      <c r="BG20" s="39">
        <v>0</v>
      </c>
      <c r="BH20" s="39">
        <v>0</v>
      </c>
      <c r="BI20" s="39">
        <v>900.30</v>
      </c>
      <c r="BJ20" s="39">
        <v>4936432.94</v>
      </c>
      <c r="BK20" s="39">
        <v>118184.25</v>
      </c>
      <c r="BL20" s="39">
        <v>0</v>
      </c>
      <c r="BM20" s="39">
        <v>0</v>
      </c>
      <c r="BN20" s="39">
        <v>0</v>
      </c>
      <c r="BO20" s="39">
        <v>232</v>
      </c>
      <c r="BP20" s="39">
        <v>609121.17</v>
      </c>
      <c r="BQ20" s="39">
        <v>24084.51</v>
      </c>
      <c r="BR20" s="39">
        <v>163.45</v>
      </c>
      <c r="BS20" s="39">
        <v>1094941.61</v>
      </c>
      <c r="BT20" s="39">
        <v>17992.17</v>
      </c>
      <c r="BU20" s="39">
        <v>0</v>
      </c>
      <c r="BV20" s="39">
        <v>0</v>
      </c>
      <c r="BW20" s="39">
        <v>0</v>
      </c>
      <c r="BX20" s="39">
        <v>0</v>
      </c>
      <c r="BY20" s="39">
        <v>0</v>
      </c>
      <c r="BZ20" s="39">
        <v>0</v>
      </c>
      <c r="CA20" s="39">
        <v>192</v>
      </c>
      <c r="CB20" s="39">
        <v>362096.54</v>
      </c>
      <c r="CC20" s="39">
        <v>19438.13</v>
      </c>
      <c r="CD20" s="39">
        <v>7713.98</v>
      </c>
      <c r="CE20" s="39">
        <v>15338195.619999999</v>
      </c>
      <c r="CF20" s="39">
        <v>912725.85</v>
      </c>
      <c r="CG20" s="39">
        <v>0</v>
      </c>
      <c r="CH20" s="39">
        <v>0</v>
      </c>
      <c r="CI20" s="39">
        <v>0</v>
      </c>
      <c r="CJ20" s="39">
        <v>1407.04</v>
      </c>
      <c r="CK20" s="39">
        <v>2531808.78</v>
      </c>
      <c r="CL20" s="39">
        <v>136102.26</v>
      </c>
      <c r="CM20" s="39">
        <v>1025.61</v>
      </c>
      <c r="CN20" s="39">
        <v>2455441.34</v>
      </c>
      <c r="CO20" s="39">
        <v>114165.87</v>
      </c>
      <c r="CP20" s="39">
        <v>739.39</v>
      </c>
      <c r="CQ20" s="39">
        <v>1430507.53</v>
      </c>
      <c r="CR20" s="39">
        <v>82462.21</v>
      </c>
      <c r="CS20" s="39">
        <v>670.48</v>
      </c>
      <c r="CT20" s="39">
        <v>3703586.85</v>
      </c>
      <c r="CU20" s="39">
        <v>76249.46</v>
      </c>
      <c r="CV20" s="39">
        <v>0</v>
      </c>
      <c r="CW20" s="39">
        <v>0</v>
      </c>
      <c r="CX20" s="39">
        <v>0</v>
      </c>
      <c r="CY20" s="39">
        <v>218.96</v>
      </c>
      <c r="CZ20" s="39">
        <v>1872333.63</v>
      </c>
      <c r="DA20" s="39">
        <v>26238.51</v>
      </c>
      <c r="DB20" s="39">
        <v>576</v>
      </c>
      <c r="DC20" s="39">
        <v>1971270.38</v>
      </c>
      <c r="DD20" s="39">
        <v>68847.92</v>
      </c>
      <c r="DE20" s="39">
        <v>468</v>
      </c>
      <c r="DF20" s="39">
        <v>935805.52</v>
      </c>
      <c r="DG20" s="39">
        <v>53189.82</v>
      </c>
      <c r="DH20" s="43"/>
      <c r="DI20" s="43"/>
      <c r="DJ20" s="43"/>
    </row>
    <row r="21" spans="1:114" ht="10.2">
      <c r="A21" s="40" t="s">
        <v>195</v>
      </c>
      <c r="B21" s="40" t="s">
        <v>191</v>
      </c>
      <c r="C21" s="40" t="s">
        <v>190</v>
      </c>
      <c r="D21" s="42">
        <v>3678166.31</v>
      </c>
      <c r="E21" s="42">
        <v>480326317.16000003</v>
      </c>
      <c r="F21" s="42">
        <v>136412261.02000001</v>
      </c>
      <c r="G21" s="39">
        <v>3458649.50</v>
      </c>
      <c r="H21" s="39">
        <v>320339423.61000001</v>
      </c>
      <c r="I21" s="39">
        <v>119134564.65000001</v>
      </c>
      <c r="J21" s="39">
        <v>2897.32</v>
      </c>
      <c r="K21" s="39">
        <v>3059536.52</v>
      </c>
      <c r="L21" s="39">
        <v>268934.19</v>
      </c>
      <c r="M21" s="39">
        <v>9940.87</v>
      </c>
      <c r="N21" s="39">
        <v>6697479.8200000003</v>
      </c>
      <c r="O21" s="39">
        <v>791563.14</v>
      </c>
      <c r="P21" s="39">
        <v>14435.13</v>
      </c>
      <c r="Q21" s="39">
        <v>26522625.030000001</v>
      </c>
      <c r="R21" s="39">
        <v>1362430.52</v>
      </c>
      <c r="S21" s="39">
        <v>0</v>
      </c>
      <c r="T21" s="39">
        <v>0</v>
      </c>
      <c r="U21" s="39">
        <v>0</v>
      </c>
      <c r="V21" s="39">
        <v>20673.02</v>
      </c>
      <c r="W21" s="39">
        <v>9881010.6999999993</v>
      </c>
      <c r="X21" s="39">
        <v>1472027.29</v>
      </c>
      <c r="Y21" s="39">
        <v>2208</v>
      </c>
      <c r="Z21" s="39">
        <v>2284985.46</v>
      </c>
      <c r="AA21" s="39">
        <v>186021.85</v>
      </c>
      <c r="AB21" s="39">
        <v>816</v>
      </c>
      <c r="AC21" s="39">
        <v>598937.50</v>
      </c>
      <c r="AD21" s="39">
        <v>79441.08</v>
      </c>
      <c r="AE21" s="39">
        <v>2354.65</v>
      </c>
      <c r="AF21" s="39">
        <v>5219028.93</v>
      </c>
      <c r="AG21" s="39">
        <v>198898.04</v>
      </c>
      <c r="AH21" s="39">
        <v>73922.87</v>
      </c>
      <c r="AI21" s="39">
        <v>45326331.520000003</v>
      </c>
      <c r="AJ21" s="39">
        <v>5936352.2000000002</v>
      </c>
      <c r="AK21" s="39">
        <v>11669.98</v>
      </c>
      <c r="AL21" s="39">
        <v>10480257.630000001</v>
      </c>
      <c r="AM21" s="39">
        <v>900482.04</v>
      </c>
      <c r="AN21" s="39">
        <v>6843.66</v>
      </c>
      <c r="AO21" s="39">
        <v>3238624.88</v>
      </c>
      <c r="AP21" s="39">
        <v>522513.07</v>
      </c>
      <c r="AQ21" s="39">
        <v>16370.18</v>
      </c>
      <c r="AR21" s="39">
        <v>12080159.300000001</v>
      </c>
      <c r="AS21" s="39">
        <v>1268933.23</v>
      </c>
      <c r="AT21" s="39">
        <v>2768.03</v>
      </c>
      <c r="AU21" s="39">
        <v>1064863.43</v>
      </c>
      <c r="AV21" s="39">
        <v>221621.44</v>
      </c>
      <c r="AW21" s="39">
        <v>20033.26</v>
      </c>
      <c r="AX21" s="39">
        <v>9203049.5899999999</v>
      </c>
      <c r="AY21" s="39">
        <v>1432859.17</v>
      </c>
      <c r="AZ21" s="39">
        <v>8723.51</v>
      </c>
      <c r="BA21" s="39">
        <v>12634251.050000001</v>
      </c>
      <c r="BB21" s="39">
        <v>799523.39</v>
      </c>
      <c r="BC21" s="39">
        <v>162</v>
      </c>
      <c r="BD21" s="39">
        <v>80867.12</v>
      </c>
      <c r="BE21" s="39">
        <v>10435.39</v>
      </c>
      <c r="BF21" s="39">
        <v>228</v>
      </c>
      <c r="BG21" s="39">
        <v>156287.90</v>
      </c>
      <c r="BH21" s="39">
        <v>16330.38</v>
      </c>
      <c r="BI21" s="39">
        <v>1672.15</v>
      </c>
      <c r="BJ21" s="39">
        <v>5120826.14</v>
      </c>
      <c r="BK21" s="39">
        <v>179452.98</v>
      </c>
      <c r="BL21" s="39">
        <v>4281.26</v>
      </c>
      <c r="BM21" s="39">
        <v>2473784.57</v>
      </c>
      <c r="BN21" s="39">
        <v>328017.30</v>
      </c>
      <c r="BO21" s="39">
        <v>5300.10</v>
      </c>
      <c r="BP21" s="39">
        <v>11325008.289999999</v>
      </c>
      <c r="BQ21" s="39">
        <v>490689.92</v>
      </c>
      <c r="BR21" s="39">
        <v>192</v>
      </c>
      <c r="BS21" s="39">
        <v>1268208.80</v>
      </c>
      <c r="BT21" s="39">
        <v>17283.15</v>
      </c>
      <c r="BU21" s="39">
        <v>0</v>
      </c>
      <c r="BV21" s="39">
        <v>0</v>
      </c>
      <c r="BW21" s="39">
        <v>0</v>
      </c>
      <c r="BX21" s="39">
        <v>180</v>
      </c>
      <c r="BY21" s="39">
        <v>278326.76</v>
      </c>
      <c r="BZ21" s="39">
        <v>18611.61</v>
      </c>
      <c r="CA21" s="39">
        <v>3303.03</v>
      </c>
      <c r="CB21" s="39">
        <v>1404920.85</v>
      </c>
      <c r="CC21" s="39">
        <v>231697.38</v>
      </c>
      <c r="CD21" s="39">
        <v>20368.74</v>
      </c>
      <c r="CE21" s="39">
        <v>18761301.75</v>
      </c>
      <c r="CF21" s="39">
        <v>1781907.54</v>
      </c>
      <c r="CG21" s="39">
        <v>1526</v>
      </c>
      <c r="CH21" s="39">
        <v>1013416.60</v>
      </c>
      <c r="CI21" s="39">
        <v>126428.37</v>
      </c>
      <c r="CJ21" s="39">
        <v>7339.72</v>
      </c>
      <c r="CK21" s="39">
        <v>6360320.71</v>
      </c>
      <c r="CL21" s="39">
        <v>542335.66</v>
      </c>
      <c r="CM21" s="39">
        <v>3316.85</v>
      </c>
      <c r="CN21" s="39">
        <v>3610926.79</v>
      </c>
      <c r="CO21" s="39">
        <v>288869.84</v>
      </c>
      <c r="CP21" s="39">
        <v>11072.09</v>
      </c>
      <c r="CQ21" s="39">
        <v>4229005.23</v>
      </c>
      <c r="CR21" s="39">
        <v>736314.25</v>
      </c>
      <c r="CS21" s="39">
        <v>1951.35</v>
      </c>
      <c r="CT21" s="39">
        <v>3488841.45</v>
      </c>
      <c r="CU21" s="39">
        <v>178257.01</v>
      </c>
      <c r="CV21" s="39">
        <v>0</v>
      </c>
      <c r="CW21" s="39">
        <v>0</v>
      </c>
      <c r="CX21" s="39">
        <v>0</v>
      </c>
      <c r="CY21" s="39">
        <v>636</v>
      </c>
      <c r="CZ21" s="39">
        <v>5045275.31</v>
      </c>
      <c r="DA21" s="39">
        <v>58959.85</v>
      </c>
      <c r="DB21" s="39">
        <v>1071.47</v>
      </c>
      <c r="DC21" s="39">
        <v>1519988.21</v>
      </c>
      <c r="DD21" s="39">
        <v>93856.34</v>
      </c>
      <c r="DE21" s="39">
        <v>2905.74</v>
      </c>
      <c r="DF21" s="39">
        <v>1954382.60</v>
      </c>
      <c r="DG21" s="39">
        <v>258865.82</v>
      </c>
      <c r="DH21" s="43"/>
      <c r="DI21" s="43"/>
      <c r="DJ21" s="43"/>
    </row>
    <row r="22" spans="1:114" ht="10.2">
      <c r="A22" s="40" t="s">
        <v>196</v>
      </c>
      <c r="B22" s="40" t="s">
        <v>188</v>
      </c>
      <c r="C22" s="40" t="s">
        <v>189</v>
      </c>
      <c r="D22" s="42">
        <v>108967.09</v>
      </c>
      <c r="E22" s="42">
        <v>130607666.67</v>
      </c>
      <c r="F22" s="42">
        <v>10095323.73</v>
      </c>
      <c r="G22" s="39">
        <v>63188.72</v>
      </c>
      <c r="H22" s="39">
        <v>43556441.390000001</v>
      </c>
      <c r="I22" s="39">
        <v>5271872.03</v>
      </c>
      <c r="J22" s="39">
        <v>721.29</v>
      </c>
      <c r="K22" s="39">
        <v>1969836.76</v>
      </c>
      <c r="L22" s="39">
        <v>92788.41</v>
      </c>
      <c r="M22" s="39">
        <v>1136.94</v>
      </c>
      <c r="N22" s="39">
        <v>2188186.07</v>
      </c>
      <c r="O22" s="39">
        <v>123293.46</v>
      </c>
      <c r="P22" s="39">
        <v>1427.07</v>
      </c>
      <c r="Q22" s="39">
        <v>4377415.19</v>
      </c>
      <c r="R22" s="39">
        <v>143616.13</v>
      </c>
      <c r="S22" s="39">
        <v>0</v>
      </c>
      <c r="T22" s="39">
        <v>0</v>
      </c>
      <c r="U22" s="39">
        <v>0</v>
      </c>
      <c r="V22" s="39">
        <v>2310.61</v>
      </c>
      <c r="W22" s="39">
        <v>4265699.61</v>
      </c>
      <c r="X22" s="39">
        <v>236919.11</v>
      </c>
      <c r="Y22" s="39">
        <v>1083.07</v>
      </c>
      <c r="Z22" s="39">
        <v>2482506.95</v>
      </c>
      <c r="AA22" s="39">
        <v>133632.47</v>
      </c>
      <c r="AB22" s="39">
        <v>140.40</v>
      </c>
      <c r="AC22" s="39">
        <v>331055.04</v>
      </c>
      <c r="AD22" s="39">
        <v>15092.85</v>
      </c>
      <c r="AE22" s="39">
        <v>588</v>
      </c>
      <c r="AF22" s="39">
        <v>1713399.16</v>
      </c>
      <c r="AG22" s="39">
        <v>59988.70</v>
      </c>
      <c r="AH22" s="39">
        <v>23630.60</v>
      </c>
      <c r="AI22" s="39">
        <v>43543650.359999999</v>
      </c>
      <c r="AJ22" s="39">
        <v>2634778.34</v>
      </c>
      <c r="AK22" s="39">
        <v>1108.06</v>
      </c>
      <c r="AL22" s="39">
        <v>3159525.36</v>
      </c>
      <c r="AM22" s="39">
        <v>111836.09</v>
      </c>
      <c r="AN22" s="39">
        <v>1243</v>
      </c>
      <c r="AO22" s="39">
        <v>2767789.92</v>
      </c>
      <c r="AP22" s="39">
        <v>119782.69</v>
      </c>
      <c r="AQ22" s="39">
        <v>3233.05</v>
      </c>
      <c r="AR22" s="39">
        <v>8007208.2400000002</v>
      </c>
      <c r="AS22" s="39">
        <v>347994.88</v>
      </c>
      <c r="AT22" s="39">
        <v>276</v>
      </c>
      <c r="AU22" s="39">
        <v>624817.64</v>
      </c>
      <c r="AV22" s="39">
        <v>24508.05</v>
      </c>
      <c r="AW22" s="39">
        <v>2113</v>
      </c>
      <c r="AX22" s="39">
        <v>3889771.01</v>
      </c>
      <c r="AY22" s="39">
        <v>206234.31</v>
      </c>
      <c r="AZ22" s="39">
        <v>585</v>
      </c>
      <c r="BA22" s="39">
        <v>1511878.41</v>
      </c>
      <c r="BB22" s="39">
        <v>60191.08</v>
      </c>
      <c r="BC22" s="39">
        <v>1473.35</v>
      </c>
      <c r="BD22" s="39">
        <v>1884139</v>
      </c>
      <c r="BE22" s="39">
        <v>163716.33</v>
      </c>
      <c r="BF22" s="39">
        <v>0</v>
      </c>
      <c r="BG22" s="39">
        <v>0</v>
      </c>
      <c r="BH22" s="39">
        <v>0</v>
      </c>
      <c r="BI22" s="39">
        <v>3497.94</v>
      </c>
      <c r="BJ22" s="39">
        <v>13575353.25</v>
      </c>
      <c r="BK22" s="39">
        <v>404954.49</v>
      </c>
      <c r="BL22" s="39">
        <v>324</v>
      </c>
      <c r="BM22" s="39">
        <v>625182.25</v>
      </c>
      <c r="BN22" s="39">
        <v>34125.65</v>
      </c>
      <c r="BO22" s="39">
        <v>864</v>
      </c>
      <c r="BP22" s="39">
        <v>2509735.20</v>
      </c>
      <c r="BQ22" s="39">
        <v>83288.07</v>
      </c>
      <c r="BR22" s="39">
        <v>306.57</v>
      </c>
      <c r="BS22" s="39">
        <v>2743276.95</v>
      </c>
      <c r="BT22" s="39">
        <v>35186.02</v>
      </c>
      <c r="BU22" s="39">
        <v>0</v>
      </c>
      <c r="BV22" s="39">
        <v>0</v>
      </c>
      <c r="BW22" s="39">
        <v>0</v>
      </c>
      <c r="BX22" s="39">
        <v>0</v>
      </c>
      <c r="BY22" s="39">
        <v>0</v>
      </c>
      <c r="BZ22" s="39">
        <v>0</v>
      </c>
      <c r="CA22" s="39">
        <v>156</v>
      </c>
      <c r="CB22" s="39">
        <v>323829.25</v>
      </c>
      <c r="CC22" s="39">
        <v>13279.35</v>
      </c>
      <c r="CD22" s="39">
        <v>6199.64</v>
      </c>
      <c r="CE22" s="39">
        <v>13510456.140000001</v>
      </c>
      <c r="CF22" s="39">
        <v>739338.90</v>
      </c>
      <c r="CG22" s="39">
        <v>348</v>
      </c>
      <c r="CH22" s="39">
        <v>571057</v>
      </c>
      <c r="CI22" s="39">
        <v>31240.56</v>
      </c>
      <c r="CJ22" s="39">
        <v>4302.56</v>
      </c>
      <c r="CK22" s="39">
        <v>7234836.4900000002</v>
      </c>
      <c r="CL22" s="39">
        <v>405626.65</v>
      </c>
      <c r="CM22" s="39">
        <v>1764.20</v>
      </c>
      <c r="CN22" s="39">
        <v>4762413.60</v>
      </c>
      <c r="CO22" s="39">
        <v>194044.76</v>
      </c>
      <c r="CP22" s="39">
        <v>5143.23</v>
      </c>
      <c r="CQ22" s="39">
        <v>6712494.5800000001</v>
      </c>
      <c r="CR22" s="39">
        <v>474230.59</v>
      </c>
      <c r="CS22" s="39">
        <v>588</v>
      </c>
      <c r="CT22" s="39">
        <v>2637365.83</v>
      </c>
      <c r="CU22" s="39">
        <v>66303.36</v>
      </c>
      <c r="CV22" s="39">
        <v>0</v>
      </c>
      <c r="CW22" s="39">
        <v>0</v>
      </c>
      <c r="CX22" s="39">
        <v>0</v>
      </c>
      <c r="CY22" s="39">
        <v>252</v>
      </c>
      <c r="CZ22" s="39">
        <v>1685830.60</v>
      </c>
      <c r="DA22" s="39">
        <v>28654.35</v>
      </c>
      <c r="DB22" s="39">
        <v>948.90</v>
      </c>
      <c r="DC22" s="39">
        <v>2873794.42</v>
      </c>
      <c r="DD22" s="39">
        <v>96030.83</v>
      </c>
      <c r="DE22" s="39">
        <v>480</v>
      </c>
      <c r="DF22" s="39">
        <v>898047.18</v>
      </c>
      <c r="DG22" s="39">
        <v>46091.40</v>
      </c>
      <c r="DH22" s="43"/>
      <c r="DI22" s="43"/>
      <c r="DJ22" s="43"/>
    </row>
    <row r="23" spans="1:114" ht="10.2">
      <c r="A23" s="40" t="s">
        <v>196</v>
      </c>
      <c r="B23" s="40" t="s">
        <v>188</v>
      </c>
      <c r="C23" s="40" t="s">
        <v>190</v>
      </c>
      <c r="D23" s="42">
        <v>3431349.53</v>
      </c>
      <c r="E23" s="42">
        <v>852147563.22000003</v>
      </c>
      <c r="F23" s="42">
        <v>191224407.41999999</v>
      </c>
      <c r="G23" s="39">
        <v>3047794.27</v>
      </c>
      <c r="H23" s="39">
        <v>571459896.96000004</v>
      </c>
      <c r="I23" s="39">
        <v>161456509.94</v>
      </c>
      <c r="J23" s="39">
        <v>1429.11</v>
      </c>
      <c r="K23" s="39">
        <v>1636958</v>
      </c>
      <c r="L23" s="39">
        <v>120429.67</v>
      </c>
      <c r="M23" s="39">
        <v>7766</v>
      </c>
      <c r="N23" s="39">
        <v>6629877.5700000003</v>
      </c>
      <c r="O23" s="39">
        <v>624607.46</v>
      </c>
      <c r="P23" s="39">
        <v>16146.35</v>
      </c>
      <c r="Q23" s="39">
        <v>30118882.98</v>
      </c>
      <c r="R23" s="39">
        <v>1495144.59</v>
      </c>
      <c r="S23" s="39">
        <v>0</v>
      </c>
      <c r="T23" s="39">
        <v>0</v>
      </c>
      <c r="U23" s="39">
        <v>0</v>
      </c>
      <c r="V23" s="39">
        <v>30350.77</v>
      </c>
      <c r="W23" s="39">
        <v>18639802.460000001</v>
      </c>
      <c r="X23" s="39">
        <v>2329295.80</v>
      </c>
      <c r="Y23" s="39">
        <v>3202.72</v>
      </c>
      <c r="Z23" s="39">
        <v>3166119.11</v>
      </c>
      <c r="AA23" s="39">
        <v>288981.95</v>
      </c>
      <c r="AB23" s="39">
        <v>672</v>
      </c>
      <c r="AC23" s="39">
        <v>726990.27</v>
      </c>
      <c r="AD23" s="39">
        <v>58693.92</v>
      </c>
      <c r="AE23" s="39">
        <v>3321.19</v>
      </c>
      <c r="AF23" s="39">
        <v>4649580.60</v>
      </c>
      <c r="AG23" s="39">
        <v>287541.56</v>
      </c>
      <c r="AH23" s="39">
        <v>159170.95</v>
      </c>
      <c r="AI23" s="39">
        <v>108751264.13</v>
      </c>
      <c r="AJ23" s="39">
        <v>12629958.67</v>
      </c>
      <c r="AK23" s="39">
        <v>10311.55</v>
      </c>
      <c r="AL23" s="39">
        <v>9825239.0500000007</v>
      </c>
      <c r="AM23" s="39">
        <v>822311.99</v>
      </c>
      <c r="AN23" s="39">
        <v>11717.46</v>
      </c>
      <c r="AO23" s="39">
        <v>7551541.5199999996</v>
      </c>
      <c r="AP23" s="39">
        <v>897508.06</v>
      </c>
      <c r="AQ23" s="39">
        <v>16798.94</v>
      </c>
      <c r="AR23" s="39">
        <v>13083410.810000001</v>
      </c>
      <c r="AS23" s="39">
        <v>1318854.28</v>
      </c>
      <c r="AT23" s="39">
        <v>4369.91</v>
      </c>
      <c r="AU23" s="39">
        <v>2986246.12</v>
      </c>
      <c r="AV23" s="39">
        <v>360715.97</v>
      </c>
      <c r="AW23" s="39">
        <v>16019.49</v>
      </c>
      <c r="AX23" s="39">
        <v>10140496.93</v>
      </c>
      <c r="AY23" s="39">
        <v>1170129.17</v>
      </c>
      <c r="AZ23" s="39">
        <v>5876.96</v>
      </c>
      <c r="BA23" s="39">
        <v>8739083.8200000003</v>
      </c>
      <c r="BB23" s="39">
        <v>543875.10</v>
      </c>
      <c r="BC23" s="39">
        <v>7876.27</v>
      </c>
      <c r="BD23" s="39">
        <v>5770410.7400000002</v>
      </c>
      <c r="BE23" s="39">
        <v>640023.13</v>
      </c>
      <c r="BF23" s="39">
        <v>312</v>
      </c>
      <c r="BG23" s="39">
        <v>254788.89</v>
      </c>
      <c r="BH23" s="39">
        <v>23075.90</v>
      </c>
      <c r="BI23" s="39">
        <v>5123.31</v>
      </c>
      <c r="BJ23" s="39">
        <v>18097255.199999999</v>
      </c>
      <c r="BK23" s="39">
        <v>546828.84</v>
      </c>
      <c r="BL23" s="39">
        <v>4553.52</v>
      </c>
      <c r="BM23" s="39">
        <v>2964425.68</v>
      </c>
      <c r="BN23" s="39">
        <v>351613.44</v>
      </c>
      <c r="BO23" s="39">
        <v>11743.29</v>
      </c>
      <c r="BP23" s="39">
        <v>24526576.210000001</v>
      </c>
      <c r="BQ23" s="39">
        <v>1067196.24</v>
      </c>
      <c r="BR23" s="39">
        <v>294.77</v>
      </c>
      <c r="BS23" s="39">
        <v>2016038.43</v>
      </c>
      <c r="BT23" s="39">
        <v>31021.51</v>
      </c>
      <c r="BU23" s="39">
        <v>156</v>
      </c>
      <c r="BV23" s="39">
        <v>697510.51</v>
      </c>
      <c r="BW23" s="39">
        <v>14536.71</v>
      </c>
      <c r="BX23" s="39">
        <v>324</v>
      </c>
      <c r="BY23" s="39">
        <v>543346.32</v>
      </c>
      <c r="BZ23" s="39">
        <v>29931.78</v>
      </c>
      <c r="CA23" s="39">
        <v>2142.03</v>
      </c>
      <c r="CB23" s="39">
        <v>1322233.29</v>
      </c>
      <c r="CC23" s="39">
        <v>161558.27</v>
      </c>
      <c r="CD23" s="39">
        <v>14924.78</v>
      </c>
      <c r="CE23" s="39">
        <v>15618778.83</v>
      </c>
      <c r="CF23" s="39">
        <v>1314096.69</v>
      </c>
      <c r="CG23" s="39">
        <v>4873.48</v>
      </c>
      <c r="CH23" s="39">
        <v>4522382.67</v>
      </c>
      <c r="CI23" s="39">
        <v>400114.63</v>
      </c>
      <c r="CJ23" s="39">
        <v>22197.49</v>
      </c>
      <c r="CK23" s="39">
        <v>20741601.120000001</v>
      </c>
      <c r="CL23" s="39">
        <v>1769620.31</v>
      </c>
      <c r="CM23" s="39">
        <v>3945.23</v>
      </c>
      <c r="CN23" s="39">
        <v>5110269.08</v>
      </c>
      <c r="CO23" s="39">
        <v>345411.07</v>
      </c>
      <c r="CP23" s="39">
        <v>81917.64</v>
      </c>
      <c r="CQ23" s="39">
        <v>34807653</v>
      </c>
      <c r="CR23" s="39">
        <v>5657029.5899999999</v>
      </c>
      <c r="CS23" s="39">
        <v>1908</v>
      </c>
      <c r="CT23" s="39">
        <v>4517369.13</v>
      </c>
      <c r="CU23" s="39">
        <v>180751.72</v>
      </c>
      <c r="CV23" s="39">
        <v>0</v>
      </c>
      <c r="CW23" s="39">
        <v>0</v>
      </c>
      <c r="CX23" s="39">
        <v>0</v>
      </c>
      <c r="CY23" s="39">
        <v>528</v>
      </c>
      <c r="CZ23" s="39">
        <v>2716783.07</v>
      </c>
      <c r="DA23" s="39">
        <v>46858.33</v>
      </c>
      <c r="DB23" s="39">
        <v>2119</v>
      </c>
      <c r="DC23" s="39">
        <v>3254787.66</v>
      </c>
      <c r="DD23" s="39">
        <v>184693.13</v>
      </c>
      <c r="DE23" s="39">
        <v>3774</v>
      </c>
      <c r="DF23" s="39">
        <v>2803435.40</v>
      </c>
      <c r="DG23" s="39">
        <v>305114.31</v>
      </c>
      <c r="DH23" s="43"/>
      <c r="DI23" s="43"/>
      <c r="DJ23" s="43"/>
    </row>
    <row r="24" spans="1:114" ht="10.2">
      <c r="A24" s="40" t="s">
        <v>196</v>
      </c>
      <c r="B24" s="40" t="s">
        <v>191</v>
      </c>
      <c r="C24" s="40" t="s">
        <v>189</v>
      </c>
      <c r="D24" s="42">
        <v>86144.26</v>
      </c>
      <c r="E24" s="42">
        <v>106273800.83</v>
      </c>
      <c r="F24" s="42">
        <v>8248519.9400000004</v>
      </c>
      <c r="G24" s="39">
        <v>50736.09</v>
      </c>
      <c r="H24" s="39">
        <v>36628977.439999998</v>
      </c>
      <c r="I24" s="39">
        <v>4339779.26</v>
      </c>
      <c r="J24" s="39">
        <v>1425.19</v>
      </c>
      <c r="K24" s="39">
        <v>3194724.84</v>
      </c>
      <c r="L24" s="39">
        <v>180049.43</v>
      </c>
      <c r="M24" s="39">
        <v>1769.53</v>
      </c>
      <c r="N24" s="39">
        <v>3273898.79</v>
      </c>
      <c r="O24" s="39">
        <v>200029</v>
      </c>
      <c r="P24" s="39">
        <v>1002.37</v>
      </c>
      <c r="Q24" s="39">
        <v>2847587.90</v>
      </c>
      <c r="R24" s="39">
        <v>96062.40</v>
      </c>
      <c r="S24" s="39">
        <v>0</v>
      </c>
      <c r="T24" s="39">
        <v>0</v>
      </c>
      <c r="U24" s="39">
        <v>0</v>
      </c>
      <c r="V24" s="39">
        <v>1400.94</v>
      </c>
      <c r="W24" s="39">
        <v>2985193.86</v>
      </c>
      <c r="X24" s="39">
        <v>157150.06</v>
      </c>
      <c r="Y24" s="39">
        <v>896.30</v>
      </c>
      <c r="Z24" s="39">
        <v>1677195.16</v>
      </c>
      <c r="AA24" s="39">
        <v>103774.10</v>
      </c>
      <c r="AB24" s="39">
        <v>484.39</v>
      </c>
      <c r="AC24" s="39">
        <v>898183.70</v>
      </c>
      <c r="AD24" s="39">
        <v>58067.48</v>
      </c>
      <c r="AE24" s="39">
        <v>628</v>
      </c>
      <c r="AF24" s="39">
        <v>1695617.40</v>
      </c>
      <c r="AG24" s="39">
        <v>67576.04</v>
      </c>
      <c r="AH24" s="39">
        <v>14211.30</v>
      </c>
      <c r="AI24" s="39">
        <v>25185837.710000001</v>
      </c>
      <c r="AJ24" s="39">
        <v>1593367.26</v>
      </c>
      <c r="AK24" s="39">
        <v>1431.61</v>
      </c>
      <c r="AL24" s="39">
        <v>4181854.19</v>
      </c>
      <c r="AM24" s="39">
        <v>151522.51</v>
      </c>
      <c r="AN24" s="39">
        <v>1376.60</v>
      </c>
      <c r="AO24" s="39">
        <v>2030232.89</v>
      </c>
      <c r="AP24" s="39">
        <v>136046.51</v>
      </c>
      <c r="AQ24" s="39">
        <v>3480.53</v>
      </c>
      <c r="AR24" s="39">
        <v>8317464.7199999997</v>
      </c>
      <c r="AS24" s="39">
        <v>381312.27</v>
      </c>
      <c r="AT24" s="39">
        <v>180</v>
      </c>
      <c r="AU24" s="39">
        <v>216800.10</v>
      </c>
      <c r="AV24" s="39">
        <v>13904.60</v>
      </c>
      <c r="AW24" s="39">
        <v>5252.29</v>
      </c>
      <c r="AX24" s="39">
        <v>7397991.1299999999</v>
      </c>
      <c r="AY24" s="39">
        <v>538028.32</v>
      </c>
      <c r="AZ24" s="39">
        <v>893.62</v>
      </c>
      <c r="BA24" s="39">
        <v>2585433.80</v>
      </c>
      <c r="BB24" s="39">
        <v>107899.05</v>
      </c>
      <c r="BC24" s="39">
        <v>0</v>
      </c>
      <c r="BD24" s="39">
        <v>0</v>
      </c>
      <c r="BE24" s="39">
        <v>0</v>
      </c>
      <c r="BF24" s="39">
        <v>0</v>
      </c>
      <c r="BG24" s="39">
        <v>0</v>
      </c>
      <c r="BH24" s="39">
        <v>0</v>
      </c>
      <c r="BI24" s="39">
        <v>1511.71</v>
      </c>
      <c r="BJ24" s="39">
        <v>9328488.8200000003</v>
      </c>
      <c r="BK24" s="39">
        <v>216760.26</v>
      </c>
      <c r="BL24" s="39">
        <v>276</v>
      </c>
      <c r="BM24" s="39">
        <v>550216.18</v>
      </c>
      <c r="BN24" s="39">
        <v>27415.91</v>
      </c>
      <c r="BO24" s="39">
        <v>440</v>
      </c>
      <c r="BP24" s="39">
        <v>1935936.88</v>
      </c>
      <c r="BQ24" s="39">
        <v>52122.13</v>
      </c>
      <c r="BR24" s="39">
        <v>316.16</v>
      </c>
      <c r="BS24" s="39">
        <v>3124335.14</v>
      </c>
      <c r="BT24" s="39">
        <v>37032.67</v>
      </c>
      <c r="BU24" s="39">
        <v>0</v>
      </c>
      <c r="BV24" s="39">
        <v>0</v>
      </c>
      <c r="BW24" s="39">
        <v>0</v>
      </c>
      <c r="BX24" s="39">
        <v>0</v>
      </c>
      <c r="BY24" s="39">
        <v>0</v>
      </c>
      <c r="BZ24" s="39">
        <v>0</v>
      </c>
      <c r="CA24" s="39">
        <v>192</v>
      </c>
      <c r="CB24" s="39">
        <v>214899.86</v>
      </c>
      <c r="CC24" s="39">
        <v>18224.40</v>
      </c>
      <c r="CD24" s="39">
        <v>7696.37</v>
      </c>
      <c r="CE24" s="39">
        <v>15897939.300000001</v>
      </c>
      <c r="CF24" s="39">
        <v>906417.86</v>
      </c>
      <c r="CG24" s="39">
        <v>132</v>
      </c>
      <c r="CH24" s="39">
        <v>221675.55</v>
      </c>
      <c r="CI24" s="39">
        <v>11881.10</v>
      </c>
      <c r="CJ24" s="39">
        <v>2095.21</v>
      </c>
      <c r="CK24" s="39">
        <v>3055378.90</v>
      </c>
      <c r="CL24" s="39">
        <v>208752.23</v>
      </c>
      <c r="CM24" s="39">
        <v>1452.27</v>
      </c>
      <c r="CN24" s="39">
        <v>4219453.64</v>
      </c>
      <c r="CO24" s="39">
        <v>178518.34</v>
      </c>
      <c r="CP24" s="39">
        <v>1038.38</v>
      </c>
      <c r="CQ24" s="39">
        <v>1672674.54</v>
      </c>
      <c r="CR24" s="39">
        <v>96790.01</v>
      </c>
      <c r="CS24" s="39">
        <v>833.81</v>
      </c>
      <c r="CT24" s="39">
        <v>3257114.48</v>
      </c>
      <c r="CU24" s="39">
        <v>82732.94</v>
      </c>
      <c r="CV24" s="39">
        <v>0</v>
      </c>
      <c r="CW24" s="39">
        <v>0</v>
      </c>
      <c r="CX24" s="39">
        <v>0</v>
      </c>
      <c r="CY24" s="39">
        <v>253.25</v>
      </c>
      <c r="CZ24" s="39">
        <v>1337554.41</v>
      </c>
      <c r="DA24" s="39">
        <v>31527.45</v>
      </c>
      <c r="DB24" s="39">
        <v>553.80</v>
      </c>
      <c r="DC24" s="39">
        <v>2254730.67</v>
      </c>
      <c r="DD24" s="39">
        <v>61869.06</v>
      </c>
      <c r="DE24" s="39">
        <v>1049.63</v>
      </c>
      <c r="DF24" s="39">
        <v>1216264.27</v>
      </c>
      <c r="DG24" s="39">
        <v>97659.22</v>
      </c>
      <c r="DH24" s="43"/>
      <c r="DI24" s="43"/>
      <c r="DJ24" s="43"/>
    </row>
    <row r="25" spans="1:114" ht="10.2">
      <c r="A25" s="40" t="s">
        <v>196</v>
      </c>
      <c r="B25" s="40" t="s">
        <v>191</v>
      </c>
      <c r="C25" s="40" t="s">
        <v>190</v>
      </c>
      <c r="D25" s="42">
        <v>3508387.25</v>
      </c>
      <c r="E25" s="42">
        <v>543710345.01999998</v>
      </c>
      <c r="F25" s="42">
        <v>143452977.06999999</v>
      </c>
      <c r="G25" s="39">
        <v>3221571.31</v>
      </c>
      <c r="H25" s="39">
        <v>344203927.57999998</v>
      </c>
      <c r="I25" s="39">
        <v>120860398.53</v>
      </c>
      <c r="J25" s="39">
        <v>3362.93</v>
      </c>
      <c r="K25" s="39">
        <v>3242143.52</v>
      </c>
      <c r="L25" s="39">
        <v>287289.80</v>
      </c>
      <c r="M25" s="39">
        <v>9547.03</v>
      </c>
      <c r="N25" s="39">
        <v>6879544.7999999998</v>
      </c>
      <c r="O25" s="39">
        <v>800392.30</v>
      </c>
      <c r="P25" s="39">
        <v>15217.48</v>
      </c>
      <c r="Q25" s="39">
        <v>28640657.100000001</v>
      </c>
      <c r="R25" s="39">
        <v>1481790.71</v>
      </c>
      <c r="S25" s="39">
        <v>0</v>
      </c>
      <c r="T25" s="39">
        <v>0</v>
      </c>
      <c r="U25" s="39">
        <v>0</v>
      </c>
      <c r="V25" s="39">
        <v>22525.87</v>
      </c>
      <c r="W25" s="39">
        <v>10310596.869999999</v>
      </c>
      <c r="X25" s="39">
        <v>1659295.22</v>
      </c>
      <c r="Y25" s="39">
        <v>3048.35</v>
      </c>
      <c r="Z25" s="39">
        <v>1984008.72</v>
      </c>
      <c r="AA25" s="39">
        <v>237960.71</v>
      </c>
      <c r="AB25" s="39">
        <v>1184.69</v>
      </c>
      <c r="AC25" s="39">
        <v>1156019.24</v>
      </c>
      <c r="AD25" s="39">
        <v>103146.90</v>
      </c>
      <c r="AE25" s="39">
        <v>3733.80</v>
      </c>
      <c r="AF25" s="39">
        <v>5931689.8799999999</v>
      </c>
      <c r="AG25" s="39">
        <v>314085.34</v>
      </c>
      <c r="AH25" s="39">
        <v>89388.81</v>
      </c>
      <c r="AI25" s="39">
        <v>56254283.890000001</v>
      </c>
      <c r="AJ25" s="39">
        <v>7185168.1399999997</v>
      </c>
      <c r="AK25" s="39">
        <v>13682.92</v>
      </c>
      <c r="AL25" s="39">
        <v>11735570.49</v>
      </c>
      <c r="AM25" s="39">
        <v>1069457.93</v>
      </c>
      <c r="AN25" s="39">
        <v>13142.41</v>
      </c>
      <c r="AO25" s="39">
        <v>5981952.2699999996</v>
      </c>
      <c r="AP25" s="39">
        <v>1007936.55</v>
      </c>
      <c r="AQ25" s="39">
        <v>16663.35</v>
      </c>
      <c r="AR25" s="39">
        <v>12346553.869999999</v>
      </c>
      <c r="AS25" s="39">
        <v>1303446.48</v>
      </c>
      <c r="AT25" s="39">
        <v>4783</v>
      </c>
      <c r="AU25" s="39">
        <v>2040650.84</v>
      </c>
      <c r="AV25" s="39">
        <v>399341.11</v>
      </c>
      <c r="AW25" s="39">
        <v>48237.21</v>
      </c>
      <c r="AX25" s="39">
        <v>20093318.48</v>
      </c>
      <c r="AY25" s="39">
        <v>3481449.18</v>
      </c>
      <c r="AZ25" s="39">
        <v>11862.59</v>
      </c>
      <c r="BA25" s="39">
        <v>18107165.440000001</v>
      </c>
      <c r="BB25" s="39">
        <v>1111124.88</v>
      </c>
      <c r="BC25" s="39">
        <v>185.10</v>
      </c>
      <c r="BD25" s="39">
        <v>163950.81</v>
      </c>
      <c r="BE25" s="39">
        <v>15366.52</v>
      </c>
      <c r="BF25" s="39">
        <v>312</v>
      </c>
      <c r="BG25" s="39">
        <v>191554.86</v>
      </c>
      <c r="BH25" s="39">
        <v>21473.61</v>
      </c>
      <c r="BI25" s="39">
        <v>2354.65</v>
      </c>
      <c r="BJ25" s="39">
        <v>7359969.6699999999</v>
      </c>
      <c r="BK25" s="39">
        <v>260173.92</v>
      </c>
      <c r="BL25" s="39">
        <v>5133.01</v>
      </c>
      <c r="BM25" s="39">
        <v>2506333.09</v>
      </c>
      <c r="BN25" s="39">
        <v>391059.74</v>
      </c>
      <c r="BO25" s="39">
        <v>5686</v>
      </c>
      <c r="BP25" s="39">
        <v>11324901.970000001</v>
      </c>
      <c r="BQ25" s="39">
        <v>510783.24</v>
      </c>
      <c r="BR25" s="39">
        <v>312</v>
      </c>
      <c r="BS25" s="39">
        <v>2188664.55</v>
      </c>
      <c r="BT25" s="39">
        <v>31296.96</v>
      </c>
      <c r="BU25" s="39">
        <v>0</v>
      </c>
      <c r="BV25" s="39">
        <v>0</v>
      </c>
      <c r="BW25" s="39">
        <v>0</v>
      </c>
      <c r="BX25" s="39">
        <v>360</v>
      </c>
      <c r="BY25" s="39">
        <v>374907.13</v>
      </c>
      <c r="BZ25" s="39">
        <v>28955.10</v>
      </c>
      <c r="CA25" s="39">
        <v>3535.26</v>
      </c>
      <c r="CB25" s="39">
        <v>1345656.44</v>
      </c>
      <c r="CC25" s="39">
        <v>249953.20</v>
      </c>
      <c r="CD25" s="39">
        <v>22906.89</v>
      </c>
      <c r="CE25" s="39">
        <v>21894306.350000001</v>
      </c>
      <c r="CF25" s="39">
        <v>1925778.61</v>
      </c>
      <c r="CG25" s="39">
        <v>2242.50</v>
      </c>
      <c r="CH25" s="39">
        <v>1398185.76</v>
      </c>
      <c r="CI25" s="39">
        <v>180582.54</v>
      </c>
      <c r="CJ25" s="39">
        <v>13021.45</v>
      </c>
      <c r="CK25" s="39">
        <v>10800188.869999999</v>
      </c>
      <c r="CL25" s="39">
        <v>1030068.33</v>
      </c>
      <c r="CM25" s="39">
        <v>4100.77</v>
      </c>
      <c r="CN25" s="39">
        <v>5264494.67</v>
      </c>
      <c r="CO25" s="39">
        <v>371752.80</v>
      </c>
      <c r="CP25" s="39">
        <v>14134.73</v>
      </c>
      <c r="CQ25" s="39">
        <v>5506325.4699999997</v>
      </c>
      <c r="CR25" s="39">
        <v>975502.77</v>
      </c>
      <c r="CS25" s="39">
        <v>2116.77</v>
      </c>
      <c r="CT25" s="39">
        <v>4679052.32</v>
      </c>
      <c r="CU25" s="39">
        <v>211189.96</v>
      </c>
      <c r="CV25" s="39">
        <v>0</v>
      </c>
      <c r="CW25" s="39">
        <v>0</v>
      </c>
      <c r="CX25" s="39">
        <v>0</v>
      </c>
      <c r="CY25" s="39">
        <v>678.10</v>
      </c>
      <c r="CZ25" s="39">
        <v>5034484.57</v>
      </c>
      <c r="DA25" s="39">
        <v>62665.78</v>
      </c>
      <c r="DB25" s="39">
        <v>1864.73</v>
      </c>
      <c r="DC25" s="39">
        <v>3160100.18</v>
      </c>
      <c r="DD25" s="39">
        <v>166426.66</v>
      </c>
      <c r="DE25" s="39">
        <v>8307.66</v>
      </c>
      <c r="DF25" s="39">
        <v>5124166.07</v>
      </c>
      <c r="DG25" s="39">
        <v>666272.51</v>
      </c>
      <c r="DH25" s="43"/>
      <c r="DI25" s="43"/>
      <c r="DJ25" s="43"/>
    </row>
    <row r="26" spans="1:114" ht="10.2">
      <c r="A26" s="40" t="s">
        <v>197</v>
      </c>
      <c r="B26" s="40" t="s">
        <v>188</v>
      </c>
      <c r="C26" s="40" t="s">
        <v>189</v>
      </c>
      <c r="D26" s="42">
        <v>131776.05</v>
      </c>
      <c r="E26" s="42">
        <v>171801246.36000001</v>
      </c>
      <c r="F26" s="42">
        <v>12242610.91</v>
      </c>
      <c r="G26" s="39">
        <v>71625.81</v>
      </c>
      <c r="H26" s="39">
        <v>54795672.420000002</v>
      </c>
      <c r="I26" s="39">
        <v>5934205.3300000001</v>
      </c>
      <c r="J26" s="39">
        <v>755.71</v>
      </c>
      <c r="K26" s="39">
        <v>1657611.72</v>
      </c>
      <c r="L26" s="39">
        <v>87474.41</v>
      </c>
      <c r="M26" s="39">
        <v>1099.06</v>
      </c>
      <c r="N26" s="39">
        <v>2647467.33</v>
      </c>
      <c r="O26" s="39">
        <v>134061.51</v>
      </c>
      <c r="P26" s="39">
        <v>1836</v>
      </c>
      <c r="Q26" s="39">
        <v>5602633.0499999998</v>
      </c>
      <c r="R26" s="39">
        <v>182781.33</v>
      </c>
      <c r="S26" s="39">
        <v>0</v>
      </c>
      <c r="T26" s="39">
        <v>0</v>
      </c>
      <c r="U26" s="39">
        <v>0</v>
      </c>
      <c r="V26" s="39">
        <v>3141.67</v>
      </c>
      <c r="W26" s="39">
        <v>5910989.21</v>
      </c>
      <c r="X26" s="39">
        <v>302695.58</v>
      </c>
      <c r="Y26" s="39">
        <v>1544.35</v>
      </c>
      <c r="Z26" s="39">
        <v>3314742.56</v>
      </c>
      <c r="AA26" s="39">
        <v>197724.27</v>
      </c>
      <c r="AB26" s="39">
        <v>335.10</v>
      </c>
      <c r="AC26" s="39">
        <v>1120423.61</v>
      </c>
      <c r="AD26" s="39">
        <v>35856.56</v>
      </c>
      <c r="AE26" s="39">
        <v>1449.23</v>
      </c>
      <c r="AF26" s="39">
        <v>4118905.85</v>
      </c>
      <c r="AG26" s="39">
        <v>155810.65</v>
      </c>
      <c r="AH26" s="39">
        <v>29993.07</v>
      </c>
      <c r="AI26" s="39">
        <v>56281772.32</v>
      </c>
      <c r="AJ26" s="39">
        <v>3275471.16</v>
      </c>
      <c r="AK26" s="39">
        <v>1595.91</v>
      </c>
      <c r="AL26" s="39">
        <v>3620157.72</v>
      </c>
      <c r="AM26" s="39">
        <v>153532.63</v>
      </c>
      <c r="AN26" s="39">
        <v>1691.68</v>
      </c>
      <c r="AO26" s="39">
        <v>2667200.29</v>
      </c>
      <c r="AP26" s="39">
        <v>161251.48</v>
      </c>
      <c r="AQ26" s="39">
        <v>3829.58</v>
      </c>
      <c r="AR26" s="39">
        <v>8949831.5299999993</v>
      </c>
      <c r="AS26" s="39">
        <v>423364.76</v>
      </c>
      <c r="AT26" s="39">
        <v>519.78</v>
      </c>
      <c r="AU26" s="39">
        <v>1074894.65</v>
      </c>
      <c r="AV26" s="39">
        <v>56116.10</v>
      </c>
      <c r="AW26" s="39">
        <v>4805.53</v>
      </c>
      <c r="AX26" s="39">
        <v>8326434.1200000001</v>
      </c>
      <c r="AY26" s="39">
        <v>463733.66</v>
      </c>
      <c r="AZ26" s="39">
        <v>762.16</v>
      </c>
      <c r="BA26" s="39">
        <v>2150563.61</v>
      </c>
      <c r="BB26" s="39">
        <v>90552.94</v>
      </c>
      <c r="BC26" s="39">
        <v>2461.29</v>
      </c>
      <c r="BD26" s="39">
        <v>3245029.92</v>
      </c>
      <c r="BE26" s="39">
        <v>239272.36</v>
      </c>
      <c r="BF26" s="39">
        <v>0</v>
      </c>
      <c r="BG26" s="39">
        <v>0</v>
      </c>
      <c r="BH26" s="39">
        <v>0</v>
      </c>
      <c r="BI26" s="39">
        <v>5175.87</v>
      </c>
      <c r="BJ26" s="39">
        <v>20574875.120000001</v>
      </c>
      <c r="BK26" s="39">
        <v>623526.86</v>
      </c>
      <c r="BL26" s="39">
        <v>398</v>
      </c>
      <c r="BM26" s="39">
        <v>488975.50</v>
      </c>
      <c r="BN26" s="39">
        <v>42382.63</v>
      </c>
      <c r="BO26" s="39">
        <v>1023.97</v>
      </c>
      <c r="BP26" s="39">
        <v>3393554.44</v>
      </c>
      <c r="BQ26" s="39">
        <v>103561.60</v>
      </c>
      <c r="BR26" s="39">
        <v>425.03</v>
      </c>
      <c r="BS26" s="39">
        <v>3771136.15</v>
      </c>
      <c r="BT26" s="39">
        <v>57147.97</v>
      </c>
      <c r="BU26" s="39">
        <v>0</v>
      </c>
      <c r="BV26" s="39">
        <v>0</v>
      </c>
      <c r="BW26" s="39">
        <v>0</v>
      </c>
      <c r="BX26" s="39">
        <v>168</v>
      </c>
      <c r="BY26" s="39">
        <v>620584.65</v>
      </c>
      <c r="BZ26" s="39">
        <v>18619.75</v>
      </c>
      <c r="CA26" s="39">
        <v>204</v>
      </c>
      <c r="CB26" s="39">
        <v>249164.13</v>
      </c>
      <c r="CC26" s="39">
        <v>19735.16</v>
      </c>
      <c r="CD26" s="39">
        <v>7396.37</v>
      </c>
      <c r="CE26" s="39">
        <v>17308051.629999999</v>
      </c>
      <c r="CF26" s="39">
        <v>869857.85</v>
      </c>
      <c r="CG26" s="39">
        <v>684.10</v>
      </c>
      <c r="CH26" s="39">
        <v>1364259.11</v>
      </c>
      <c r="CI26" s="39">
        <v>68768.99</v>
      </c>
      <c r="CJ26" s="39">
        <v>6403.46</v>
      </c>
      <c r="CK26" s="39">
        <v>11363124.52</v>
      </c>
      <c r="CL26" s="39">
        <v>625877.15</v>
      </c>
      <c r="CM26" s="39">
        <v>2025.05</v>
      </c>
      <c r="CN26" s="39">
        <v>5064839.33</v>
      </c>
      <c r="CO26" s="39">
        <v>226668.46</v>
      </c>
      <c r="CP26" s="39">
        <v>6669.66</v>
      </c>
      <c r="CQ26" s="39">
        <v>10819980.210000001</v>
      </c>
      <c r="CR26" s="39">
        <v>642229.21</v>
      </c>
      <c r="CS26" s="39">
        <v>714.70</v>
      </c>
      <c r="CT26" s="39">
        <v>2792234.75</v>
      </c>
      <c r="CU26" s="39">
        <v>75964.97</v>
      </c>
      <c r="CV26" s="39">
        <v>0</v>
      </c>
      <c r="CW26" s="39">
        <v>0</v>
      </c>
      <c r="CX26" s="39">
        <v>0</v>
      </c>
      <c r="CY26" s="39">
        <v>243.30</v>
      </c>
      <c r="CZ26" s="39">
        <v>1453691.72</v>
      </c>
      <c r="DA26" s="39">
        <v>29284.15</v>
      </c>
      <c r="DB26" s="39">
        <v>1260.27</v>
      </c>
      <c r="DC26" s="39">
        <v>3981031.71</v>
      </c>
      <c r="DD26" s="39">
        <v>139090.89</v>
      </c>
      <c r="DE26" s="39">
        <v>1319.68</v>
      </c>
      <c r="DF26" s="39">
        <v>2294974.34</v>
      </c>
      <c r="DG26" s="39">
        <v>123220.90</v>
      </c>
      <c r="DH26" s="43"/>
      <c r="DI26" s="43"/>
      <c r="DJ26" s="43"/>
    </row>
    <row r="27" spans="1:114" ht="10.2">
      <c r="A27" s="40" t="s">
        <v>197</v>
      </c>
      <c r="B27" s="40" t="s">
        <v>188</v>
      </c>
      <c r="C27" s="40" t="s">
        <v>190</v>
      </c>
      <c r="D27" s="42">
        <v>3425750.86</v>
      </c>
      <c r="E27" s="42">
        <v>946423589.45000005</v>
      </c>
      <c r="F27" s="42">
        <v>199035361.59999999</v>
      </c>
      <c r="G27" s="39">
        <v>2938171.03</v>
      </c>
      <c r="H27" s="39">
        <v>576841314.39999998</v>
      </c>
      <c r="I27" s="39">
        <v>160822449.61000001</v>
      </c>
      <c r="J27" s="39">
        <v>1901.36</v>
      </c>
      <c r="K27" s="39">
        <v>2175870.98</v>
      </c>
      <c r="L27" s="39">
        <v>170803.67</v>
      </c>
      <c r="M27" s="39">
        <v>7624.81</v>
      </c>
      <c r="N27" s="39">
        <v>7047631.1699999999</v>
      </c>
      <c r="O27" s="39">
        <v>635792.38</v>
      </c>
      <c r="P27" s="39">
        <v>18271.54</v>
      </c>
      <c r="Q27" s="39">
        <v>36032542.189999998</v>
      </c>
      <c r="R27" s="39">
        <v>1675079.51</v>
      </c>
      <c r="S27" s="39">
        <v>0</v>
      </c>
      <c r="T27" s="39">
        <v>0</v>
      </c>
      <c r="U27" s="39">
        <v>0</v>
      </c>
      <c r="V27" s="39">
        <v>36272.84</v>
      </c>
      <c r="W27" s="39">
        <v>23143460.390000001</v>
      </c>
      <c r="X27" s="39">
        <v>2779069.47</v>
      </c>
      <c r="Y27" s="39">
        <v>4008</v>
      </c>
      <c r="Z27" s="39">
        <v>3912480.45</v>
      </c>
      <c r="AA27" s="39">
        <v>342855.51</v>
      </c>
      <c r="AB27" s="39">
        <v>1356</v>
      </c>
      <c r="AC27" s="39">
        <v>1162452.35</v>
      </c>
      <c r="AD27" s="39">
        <v>108337.06</v>
      </c>
      <c r="AE27" s="39">
        <v>6193</v>
      </c>
      <c r="AF27" s="39">
        <v>8006111.8099999996</v>
      </c>
      <c r="AG27" s="39">
        <v>533200.34</v>
      </c>
      <c r="AH27" s="39">
        <v>196136.79</v>
      </c>
      <c r="AI27" s="39">
        <v>142714647.02000001</v>
      </c>
      <c r="AJ27" s="39">
        <v>15822062.1</v>
      </c>
      <c r="AK27" s="39">
        <v>11102.54</v>
      </c>
      <c r="AL27" s="39">
        <v>11645294.5</v>
      </c>
      <c r="AM27" s="39">
        <v>910604.45</v>
      </c>
      <c r="AN27" s="39">
        <v>18123.84</v>
      </c>
      <c r="AO27" s="39">
        <v>11223097.83</v>
      </c>
      <c r="AP27" s="39">
        <v>1399082.10</v>
      </c>
      <c r="AQ27" s="39">
        <v>17970.60</v>
      </c>
      <c r="AR27" s="39">
        <v>17158812.710000001</v>
      </c>
      <c r="AS27" s="39">
        <v>1485618.68</v>
      </c>
      <c r="AT27" s="39">
        <v>10312.69</v>
      </c>
      <c r="AU27" s="39">
        <v>5669814</v>
      </c>
      <c r="AV27" s="39">
        <v>804167.69</v>
      </c>
      <c r="AW27" s="39">
        <v>36811.95</v>
      </c>
      <c r="AX27" s="39">
        <v>23642194.91</v>
      </c>
      <c r="AY27" s="39">
        <v>2786594.58</v>
      </c>
      <c r="AZ27" s="39">
        <v>7383.89</v>
      </c>
      <c r="BA27" s="39">
        <v>11551398.630000001</v>
      </c>
      <c r="BB27" s="39">
        <v>698029.36</v>
      </c>
      <c r="BC27" s="39">
        <v>17094.20</v>
      </c>
      <c r="BD27" s="39">
        <v>11907160.640000001</v>
      </c>
      <c r="BE27" s="39">
        <v>1423313.40</v>
      </c>
      <c r="BF27" s="39">
        <v>156</v>
      </c>
      <c r="BG27" s="39">
        <v>103569.83</v>
      </c>
      <c r="BH27" s="39">
        <v>9638.02</v>
      </c>
      <c r="BI27" s="39">
        <v>8046.41</v>
      </c>
      <c r="BJ27" s="39">
        <v>33883546.039999999</v>
      </c>
      <c r="BK27" s="39">
        <v>862398.92</v>
      </c>
      <c r="BL27" s="39">
        <v>4884</v>
      </c>
      <c r="BM27" s="39">
        <v>3059605.28</v>
      </c>
      <c r="BN27" s="39">
        <v>374951.32</v>
      </c>
      <c r="BO27" s="39">
        <v>12823.66</v>
      </c>
      <c r="BP27" s="39">
        <v>27405428.859999999</v>
      </c>
      <c r="BQ27" s="39">
        <v>1166295.07</v>
      </c>
      <c r="BR27" s="39">
        <v>535.60</v>
      </c>
      <c r="BS27" s="39">
        <v>3518701.58</v>
      </c>
      <c r="BT27" s="39">
        <v>52032.83</v>
      </c>
      <c r="BU27" s="39">
        <v>252</v>
      </c>
      <c r="BV27" s="39">
        <v>1459748.04</v>
      </c>
      <c r="BW27" s="39">
        <v>25121.36</v>
      </c>
      <c r="BX27" s="39">
        <v>864</v>
      </c>
      <c r="BY27" s="39">
        <v>1041534.43</v>
      </c>
      <c r="BZ27" s="39">
        <v>76455.60</v>
      </c>
      <c r="CA27" s="39">
        <v>2755.16</v>
      </c>
      <c r="CB27" s="39">
        <v>1858280.56</v>
      </c>
      <c r="CC27" s="39">
        <v>202541.73</v>
      </c>
      <c r="CD27" s="39">
        <v>18476.50</v>
      </c>
      <c r="CE27" s="39">
        <v>19693286.140000001</v>
      </c>
      <c r="CF27" s="39">
        <v>1597873.85</v>
      </c>
      <c r="CG27" s="39">
        <v>7282.52</v>
      </c>
      <c r="CH27" s="39">
        <v>6711374.5899999999</v>
      </c>
      <c r="CI27" s="39">
        <v>606948.74</v>
      </c>
      <c r="CJ27" s="39">
        <v>34600.69</v>
      </c>
      <c r="CK27" s="39">
        <v>31954214.140000001</v>
      </c>
      <c r="CL27" s="39">
        <v>2771760.55</v>
      </c>
      <c r="CM27" s="39">
        <v>6956.87</v>
      </c>
      <c r="CN27" s="39">
        <v>9721052.5099999998</v>
      </c>
      <c r="CO27" s="39">
        <v>622484.88</v>
      </c>
      <c r="CP27" s="39">
        <v>96760.30</v>
      </c>
      <c r="CQ27" s="39">
        <v>45299862.390000001</v>
      </c>
      <c r="CR27" s="39">
        <v>6814384.9800000004</v>
      </c>
      <c r="CS27" s="39">
        <v>2255.25</v>
      </c>
      <c r="CT27" s="39">
        <v>4508031.82</v>
      </c>
      <c r="CU27" s="39">
        <v>208225.31</v>
      </c>
      <c r="CV27" s="39">
        <v>0</v>
      </c>
      <c r="CW27" s="39">
        <v>0</v>
      </c>
      <c r="CX27" s="39">
        <v>0</v>
      </c>
      <c r="CY27" s="39">
        <v>436.77</v>
      </c>
      <c r="CZ27" s="39">
        <v>1638488.87</v>
      </c>
      <c r="DA27" s="39">
        <v>35282.78</v>
      </c>
      <c r="DB27" s="39">
        <v>3592.68</v>
      </c>
      <c r="DC27" s="39">
        <v>5319646</v>
      </c>
      <c r="DD27" s="39">
        <v>316792.29</v>
      </c>
      <c r="DE27" s="39">
        <v>9861.97</v>
      </c>
      <c r="DF27" s="39">
        <v>7441137.3700000001</v>
      </c>
      <c r="DG27" s="39">
        <v>775400.10</v>
      </c>
      <c r="DH27" s="43"/>
      <c r="DI27" s="43"/>
      <c r="DJ27" s="43"/>
    </row>
    <row r="28" spans="1:114" ht="10.2">
      <c r="A28" s="40" t="s">
        <v>197</v>
      </c>
      <c r="B28" s="40" t="s">
        <v>191</v>
      </c>
      <c r="C28" s="40" t="s">
        <v>189</v>
      </c>
      <c r="D28" s="42">
        <v>111073.11</v>
      </c>
      <c r="E28" s="42">
        <v>141009208.13999999</v>
      </c>
      <c r="F28" s="42">
        <v>10874953.449999999</v>
      </c>
      <c r="G28" s="39">
        <v>60745.90</v>
      </c>
      <c r="H28" s="39">
        <v>46454278.710000001</v>
      </c>
      <c r="I28" s="39">
        <v>5383399.29</v>
      </c>
      <c r="J28" s="39">
        <v>1763.11</v>
      </c>
      <c r="K28" s="39">
        <v>4473431.58</v>
      </c>
      <c r="L28" s="39">
        <v>218454.66</v>
      </c>
      <c r="M28" s="39">
        <v>1316.53</v>
      </c>
      <c r="N28" s="39">
        <v>2714521.75</v>
      </c>
      <c r="O28" s="39">
        <v>148806.10</v>
      </c>
      <c r="P28" s="39">
        <v>1362.58</v>
      </c>
      <c r="Q28" s="39">
        <v>3834500.63</v>
      </c>
      <c r="R28" s="39">
        <v>130690.13</v>
      </c>
      <c r="S28" s="39">
        <v>0</v>
      </c>
      <c r="T28" s="39">
        <v>0</v>
      </c>
      <c r="U28" s="39">
        <v>0</v>
      </c>
      <c r="V28" s="39">
        <v>1835.48</v>
      </c>
      <c r="W28" s="39">
        <v>2604891.53</v>
      </c>
      <c r="X28" s="39">
        <v>203304.67</v>
      </c>
      <c r="Y28" s="39">
        <v>1044</v>
      </c>
      <c r="Z28" s="39">
        <v>2036604.88</v>
      </c>
      <c r="AA28" s="39">
        <v>128621.49</v>
      </c>
      <c r="AB28" s="39">
        <v>871.80</v>
      </c>
      <c r="AC28" s="39">
        <v>1910250.87</v>
      </c>
      <c r="AD28" s="39">
        <v>99580.69</v>
      </c>
      <c r="AE28" s="39">
        <v>1501.67</v>
      </c>
      <c r="AF28" s="39">
        <v>4225846.79</v>
      </c>
      <c r="AG28" s="39">
        <v>156013.33</v>
      </c>
      <c r="AH28" s="39">
        <v>17795.10</v>
      </c>
      <c r="AI28" s="39">
        <v>32220668.25</v>
      </c>
      <c r="AJ28" s="39">
        <v>2032711.60</v>
      </c>
      <c r="AK28" s="39">
        <v>2340.13</v>
      </c>
      <c r="AL28" s="39">
        <v>6400742.0300000003</v>
      </c>
      <c r="AM28" s="39">
        <v>249458.85</v>
      </c>
      <c r="AN28" s="39">
        <v>1908.10</v>
      </c>
      <c r="AO28" s="39">
        <v>2580185.58</v>
      </c>
      <c r="AP28" s="39">
        <v>189790.02</v>
      </c>
      <c r="AQ28" s="39">
        <v>4615.68</v>
      </c>
      <c r="AR28" s="39">
        <v>11002006.800000001</v>
      </c>
      <c r="AS28" s="39">
        <v>507296.39</v>
      </c>
      <c r="AT28" s="39">
        <v>588</v>
      </c>
      <c r="AU28" s="39">
        <v>817746.24</v>
      </c>
      <c r="AV28" s="39">
        <v>59521.46</v>
      </c>
      <c r="AW28" s="39">
        <v>11864.18</v>
      </c>
      <c r="AX28" s="39">
        <v>14838672.6</v>
      </c>
      <c r="AY28" s="39">
        <v>1213413.05</v>
      </c>
      <c r="AZ28" s="39">
        <v>1343.21</v>
      </c>
      <c r="BA28" s="39">
        <v>4047927.88</v>
      </c>
      <c r="BB28" s="39">
        <v>143189.17</v>
      </c>
      <c r="BC28" s="39">
        <v>0</v>
      </c>
      <c r="BD28" s="39">
        <v>0</v>
      </c>
      <c r="BE28" s="39">
        <v>0</v>
      </c>
      <c r="BF28" s="39">
        <v>0</v>
      </c>
      <c r="BG28" s="39">
        <v>0</v>
      </c>
      <c r="BH28" s="39">
        <v>0</v>
      </c>
      <c r="BI28" s="39">
        <v>2396.78</v>
      </c>
      <c r="BJ28" s="39">
        <v>12336170.82</v>
      </c>
      <c r="BK28" s="39">
        <v>352134.77</v>
      </c>
      <c r="BL28" s="39">
        <v>300</v>
      </c>
      <c r="BM28" s="39">
        <v>436539.90</v>
      </c>
      <c r="BN28" s="39">
        <v>32536.22</v>
      </c>
      <c r="BO28" s="39">
        <v>468</v>
      </c>
      <c r="BP28" s="39">
        <v>1499448.32</v>
      </c>
      <c r="BQ28" s="39">
        <v>49505.21</v>
      </c>
      <c r="BR28" s="39">
        <v>483.94</v>
      </c>
      <c r="BS28" s="39">
        <v>4588907.29</v>
      </c>
      <c r="BT28" s="39">
        <v>64623.36</v>
      </c>
      <c r="BU28" s="39">
        <v>0</v>
      </c>
      <c r="BV28" s="39">
        <v>0</v>
      </c>
      <c r="BW28" s="39">
        <v>0</v>
      </c>
      <c r="BX28" s="39">
        <v>264</v>
      </c>
      <c r="BY28" s="39">
        <v>691306.06</v>
      </c>
      <c r="BZ28" s="39">
        <v>26331.75</v>
      </c>
      <c r="CA28" s="39">
        <v>309.97</v>
      </c>
      <c r="CB28" s="39">
        <v>649247.93</v>
      </c>
      <c r="CC28" s="39">
        <v>39589.76</v>
      </c>
      <c r="CD28" s="39">
        <v>8064.77</v>
      </c>
      <c r="CE28" s="39">
        <v>17291596.550000001</v>
      </c>
      <c r="CF28" s="39">
        <v>924415.96</v>
      </c>
      <c r="CG28" s="39">
        <v>288</v>
      </c>
      <c r="CH28" s="39">
        <v>475805.89</v>
      </c>
      <c r="CI28" s="39">
        <v>26674.98</v>
      </c>
      <c r="CJ28" s="39">
        <v>3319.99</v>
      </c>
      <c r="CK28" s="39">
        <v>4724792.12</v>
      </c>
      <c r="CL28" s="39">
        <v>308185.37</v>
      </c>
      <c r="CM28" s="39">
        <v>1896.77</v>
      </c>
      <c r="CN28" s="39">
        <v>4851466.81</v>
      </c>
      <c r="CO28" s="39">
        <v>212805.20</v>
      </c>
      <c r="CP28" s="39">
        <v>1446.25</v>
      </c>
      <c r="CQ28" s="39">
        <v>2367205.10</v>
      </c>
      <c r="CR28" s="39">
        <v>136416.89</v>
      </c>
      <c r="CS28" s="39">
        <v>860.23</v>
      </c>
      <c r="CT28" s="39">
        <v>3789599.36</v>
      </c>
      <c r="CU28" s="39">
        <v>96101.09</v>
      </c>
      <c r="CV28" s="39">
        <v>0</v>
      </c>
      <c r="CW28" s="39">
        <v>0</v>
      </c>
      <c r="CX28" s="39">
        <v>0</v>
      </c>
      <c r="CY28" s="39">
        <v>456</v>
      </c>
      <c r="CZ28" s="39">
        <v>1922968.58</v>
      </c>
      <c r="DA28" s="39">
        <v>53101.62</v>
      </c>
      <c r="DB28" s="39">
        <v>889.68</v>
      </c>
      <c r="DC28" s="39">
        <v>3198459.73</v>
      </c>
      <c r="DD28" s="39">
        <v>108067.13</v>
      </c>
      <c r="DE28" s="39">
        <v>2472.98</v>
      </c>
      <c r="DF28" s="39">
        <v>3493315.98</v>
      </c>
      <c r="DG28" s="39">
        <v>239315.90</v>
      </c>
      <c r="DH28" s="43"/>
      <c r="DI28" s="43"/>
      <c r="DJ28" s="43"/>
    </row>
    <row r="29" spans="1:114" ht="10.2">
      <c r="A29" s="40" t="s">
        <v>197</v>
      </c>
      <c r="B29" s="40" t="s">
        <v>191</v>
      </c>
      <c r="C29" s="40" t="s">
        <v>190</v>
      </c>
      <c r="D29" s="42">
        <v>3485169.35</v>
      </c>
      <c r="E29" s="42">
        <v>674104573.34000003</v>
      </c>
      <c r="F29" s="42">
        <v>159174495.28999999</v>
      </c>
      <c r="G29" s="39">
        <v>3088944.78</v>
      </c>
      <c r="H29" s="39">
        <v>395280390.43000001</v>
      </c>
      <c r="I29" s="39">
        <v>127718496.15000001</v>
      </c>
      <c r="J29" s="39">
        <v>4930.90</v>
      </c>
      <c r="K29" s="39">
        <v>5195602.17</v>
      </c>
      <c r="L29" s="39">
        <v>448754.08</v>
      </c>
      <c r="M29" s="39">
        <v>8152.37</v>
      </c>
      <c r="N29" s="39">
        <v>7243803.7699999996</v>
      </c>
      <c r="O29" s="39">
        <v>701604.99</v>
      </c>
      <c r="P29" s="39">
        <v>15941.43</v>
      </c>
      <c r="Q29" s="39">
        <v>29648026.079999998</v>
      </c>
      <c r="R29" s="39">
        <v>1548720.05</v>
      </c>
      <c r="S29" s="39">
        <v>0</v>
      </c>
      <c r="T29" s="39">
        <v>0</v>
      </c>
      <c r="U29" s="39">
        <v>0</v>
      </c>
      <c r="V29" s="39">
        <v>27211.01</v>
      </c>
      <c r="W29" s="39">
        <v>13966471.48</v>
      </c>
      <c r="X29" s="39">
        <v>2028917.56</v>
      </c>
      <c r="Y29" s="39">
        <v>3260.05</v>
      </c>
      <c r="Z29" s="39">
        <v>2767449.95</v>
      </c>
      <c r="AA29" s="39">
        <v>257638.59</v>
      </c>
      <c r="AB29" s="39">
        <v>2902.78</v>
      </c>
      <c r="AC29" s="39">
        <v>3200636.14</v>
      </c>
      <c r="AD29" s="39">
        <v>268578.19</v>
      </c>
      <c r="AE29" s="39">
        <v>6063.14</v>
      </c>
      <c r="AF29" s="39">
        <v>7526968.1799999997</v>
      </c>
      <c r="AG29" s="39">
        <v>496920.88</v>
      </c>
      <c r="AH29" s="39">
        <v>105410.42</v>
      </c>
      <c r="AI29" s="39">
        <v>75858166.620000005</v>
      </c>
      <c r="AJ29" s="39">
        <v>8709168.0199999996</v>
      </c>
      <c r="AK29" s="39">
        <v>17882.95</v>
      </c>
      <c r="AL29" s="39">
        <v>16109954.16</v>
      </c>
      <c r="AM29" s="39">
        <v>1478058.46</v>
      </c>
      <c r="AN29" s="39">
        <v>24786.03</v>
      </c>
      <c r="AO29" s="39">
        <v>12179673.85</v>
      </c>
      <c r="AP29" s="39">
        <v>1896855.53</v>
      </c>
      <c r="AQ29" s="39">
        <v>20741.16</v>
      </c>
      <c r="AR29" s="39">
        <v>17344025.289999999</v>
      </c>
      <c r="AS29" s="39">
        <v>1645276.55</v>
      </c>
      <c r="AT29" s="39">
        <v>9479.54</v>
      </c>
      <c r="AU29" s="39">
        <v>4798674.30</v>
      </c>
      <c r="AV29" s="39">
        <v>790449.58</v>
      </c>
      <c r="AW29" s="39">
        <v>101005.72</v>
      </c>
      <c r="AX29" s="39">
        <v>46261599.57</v>
      </c>
      <c r="AY29" s="39">
        <v>7430323.4800000004</v>
      </c>
      <c r="AZ29" s="39">
        <v>13922.41</v>
      </c>
      <c r="BA29" s="39">
        <v>23583933.390000001</v>
      </c>
      <c r="BB29" s="39">
        <v>1314482.16</v>
      </c>
      <c r="BC29" s="39">
        <v>192</v>
      </c>
      <c r="BD29" s="39">
        <v>150262.03</v>
      </c>
      <c r="BE29" s="39">
        <v>16749.10</v>
      </c>
      <c r="BF29" s="39">
        <v>168</v>
      </c>
      <c r="BG29" s="39">
        <v>176459.38</v>
      </c>
      <c r="BH29" s="39">
        <v>11153.50</v>
      </c>
      <c r="BI29" s="39">
        <v>3613.05</v>
      </c>
      <c r="BJ29" s="39">
        <v>16959237.239999998</v>
      </c>
      <c r="BK29" s="39">
        <v>401326.84</v>
      </c>
      <c r="BL29" s="39">
        <v>5291.09</v>
      </c>
      <c r="BM29" s="39">
        <v>3147869.67</v>
      </c>
      <c r="BN29" s="39">
        <v>400231.77</v>
      </c>
      <c r="BO29" s="39">
        <v>5929.20</v>
      </c>
      <c r="BP29" s="39">
        <v>12010909.369999999</v>
      </c>
      <c r="BQ29" s="39">
        <v>557178.42</v>
      </c>
      <c r="BR29" s="39">
        <v>588.27</v>
      </c>
      <c r="BS29" s="39">
        <v>4472981.71</v>
      </c>
      <c r="BT29" s="39">
        <v>62496.31</v>
      </c>
      <c r="BU29" s="39">
        <v>0</v>
      </c>
      <c r="BV29" s="39">
        <v>0</v>
      </c>
      <c r="BW29" s="39">
        <v>0</v>
      </c>
      <c r="BX29" s="39">
        <v>1056</v>
      </c>
      <c r="BY29" s="39">
        <v>1067001.53</v>
      </c>
      <c r="BZ29" s="39">
        <v>94816.85</v>
      </c>
      <c r="CA29" s="39">
        <v>4351</v>
      </c>
      <c r="CB29" s="39">
        <v>2098510.50</v>
      </c>
      <c r="CC29" s="39">
        <v>328158.50</v>
      </c>
      <c r="CD29" s="39">
        <v>24596.64</v>
      </c>
      <c r="CE29" s="39">
        <v>23483408.920000002</v>
      </c>
      <c r="CF29" s="39">
        <v>2078354.38</v>
      </c>
      <c r="CG29" s="39">
        <v>3461.03</v>
      </c>
      <c r="CH29" s="39">
        <v>2593960.76</v>
      </c>
      <c r="CI29" s="39">
        <v>287513.31</v>
      </c>
      <c r="CJ29" s="39">
        <v>20065.33</v>
      </c>
      <c r="CK29" s="39">
        <v>16709084.689999999</v>
      </c>
      <c r="CL29" s="39">
        <v>1602298.44</v>
      </c>
      <c r="CM29" s="39">
        <v>5604.32</v>
      </c>
      <c r="CN29" s="39">
        <v>6801796.0499999998</v>
      </c>
      <c r="CO29" s="39">
        <v>514170.36</v>
      </c>
      <c r="CP29" s="39">
        <v>18564.70</v>
      </c>
      <c r="CQ29" s="39">
        <v>9210613.1699999999</v>
      </c>
      <c r="CR29" s="39">
        <v>1340557.41</v>
      </c>
      <c r="CS29" s="39">
        <v>2905.21</v>
      </c>
      <c r="CT29" s="39">
        <v>5376744.3200000003</v>
      </c>
      <c r="CU29" s="39">
        <v>272967.36</v>
      </c>
      <c r="CV29" s="39">
        <v>0</v>
      </c>
      <c r="CW29" s="39">
        <v>0</v>
      </c>
      <c r="CX29" s="39">
        <v>0</v>
      </c>
      <c r="CY29" s="39">
        <v>852</v>
      </c>
      <c r="CZ29" s="39">
        <v>3417210.30</v>
      </c>
      <c r="DA29" s="39">
        <v>76010.74</v>
      </c>
      <c r="DB29" s="39">
        <v>2057.73</v>
      </c>
      <c r="DC29" s="39">
        <v>3336520.03</v>
      </c>
      <c r="DD29" s="39">
        <v>192666.79</v>
      </c>
      <c r="DE29" s="39">
        <v>20934.55</v>
      </c>
      <c r="DF29" s="39">
        <v>13235734.84</v>
      </c>
      <c r="DG29" s="39">
        <v>1697877.94</v>
      </c>
      <c r="DH29" s="43"/>
      <c r="DI29" s="43"/>
      <c r="DJ29" s="43"/>
    </row>
    <row r="30" spans="1:114" ht="10.2">
      <c r="A30" s="40" t="s">
        <v>198</v>
      </c>
      <c r="B30" s="40" t="s">
        <v>188</v>
      </c>
      <c r="C30" s="40" t="s">
        <v>189</v>
      </c>
      <c r="D30" s="42">
        <v>176068.31</v>
      </c>
      <c r="E30" s="42">
        <v>244023057.66</v>
      </c>
      <c r="F30" s="42">
        <v>16461513.630000001</v>
      </c>
      <c r="G30" s="39">
        <v>86391.02</v>
      </c>
      <c r="H30" s="39">
        <v>66999673.189999998</v>
      </c>
      <c r="I30" s="39">
        <v>7305834.6100000003</v>
      </c>
      <c r="J30" s="39">
        <v>1031.65</v>
      </c>
      <c r="K30" s="39">
        <v>2695923.02</v>
      </c>
      <c r="L30" s="39">
        <v>119213.21</v>
      </c>
      <c r="M30" s="39">
        <v>1044</v>
      </c>
      <c r="N30" s="39">
        <v>2905580.53</v>
      </c>
      <c r="O30" s="39">
        <v>127991.80</v>
      </c>
      <c r="P30" s="39">
        <v>3009.17</v>
      </c>
      <c r="Q30" s="39">
        <v>8651288.1300000008</v>
      </c>
      <c r="R30" s="39">
        <v>303491.08</v>
      </c>
      <c r="S30" s="39">
        <v>0</v>
      </c>
      <c r="T30" s="39">
        <v>0</v>
      </c>
      <c r="U30" s="39">
        <v>0</v>
      </c>
      <c r="V30" s="39">
        <v>4168.78</v>
      </c>
      <c r="W30" s="39">
        <v>8078983.54</v>
      </c>
      <c r="X30" s="39">
        <v>418159.11</v>
      </c>
      <c r="Y30" s="39">
        <v>1589.40</v>
      </c>
      <c r="Z30" s="39">
        <v>2895100.18</v>
      </c>
      <c r="AA30" s="39">
        <v>177634.57</v>
      </c>
      <c r="AB30" s="39">
        <v>648.74</v>
      </c>
      <c r="AC30" s="39">
        <v>1444938.42</v>
      </c>
      <c r="AD30" s="39">
        <v>61040.26</v>
      </c>
      <c r="AE30" s="39">
        <v>2636.39</v>
      </c>
      <c r="AF30" s="39">
        <v>7569056.4699999997</v>
      </c>
      <c r="AG30" s="39">
        <v>296465.83</v>
      </c>
      <c r="AH30" s="39">
        <v>41267.16</v>
      </c>
      <c r="AI30" s="39">
        <v>81750254.510000005</v>
      </c>
      <c r="AJ30" s="39">
        <v>4374469.13</v>
      </c>
      <c r="AK30" s="39">
        <v>2902.74</v>
      </c>
      <c r="AL30" s="39">
        <v>8176386.2400000002</v>
      </c>
      <c r="AM30" s="39">
        <v>304600.50</v>
      </c>
      <c r="AN30" s="39">
        <v>2844</v>
      </c>
      <c r="AO30" s="39">
        <v>4744158.56</v>
      </c>
      <c r="AP30" s="39">
        <v>271649.27</v>
      </c>
      <c r="AQ30" s="39">
        <v>6031.31</v>
      </c>
      <c r="AR30" s="39">
        <v>15973477.41</v>
      </c>
      <c r="AS30" s="39">
        <v>629037.08</v>
      </c>
      <c r="AT30" s="39">
        <v>1392.98</v>
      </c>
      <c r="AU30" s="39">
        <v>2109473.49</v>
      </c>
      <c r="AV30" s="39">
        <v>122935.62</v>
      </c>
      <c r="AW30" s="39">
        <v>10293.97</v>
      </c>
      <c r="AX30" s="39">
        <v>17248436.77</v>
      </c>
      <c r="AY30" s="39">
        <v>994008.42</v>
      </c>
      <c r="AZ30" s="39">
        <v>1206.52</v>
      </c>
      <c r="BA30" s="39">
        <v>4028717.79</v>
      </c>
      <c r="BB30" s="39">
        <v>127154.82</v>
      </c>
      <c r="BC30" s="39">
        <v>3782.64</v>
      </c>
      <c r="BD30" s="39">
        <v>4949403.58</v>
      </c>
      <c r="BE30" s="39">
        <v>364453.81</v>
      </c>
      <c r="BF30" s="39">
        <v>0</v>
      </c>
      <c r="BG30" s="39">
        <v>0</v>
      </c>
      <c r="BH30" s="39">
        <v>0</v>
      </c>
      <c r="BI30" s="39">
        <v>7609.36</v>
      </c>
      <c r="BJ30" s="39">
        <v>32501707.170000002</v>
      </c>
      <c r="BK30" s="39">
        <v>955241.99</v>
      </c>
      <c r="BL30" s="39">
        <v>410.74</v>
      </c>
      <c r="BM30" s="39">
        <v>1089327.31</v>
      </c>
      <c r="BN30" s="39">
        <v>43818.59</v>
      </c>
      <c r="BO30" s="39">
        <v>1535.03</v>
      </c>
      <c r="BP30" s="39">
        <v>5205811.92</v>
      </c>
      <c r="BQ30" s="39">
        <v>155003.92</v>
      </c>
      <c r="BR30" s="39">
        <v>466.91</v>
      </c>
      <c r="BS30" s="39">
        <v>4090255.95</v>
      </c>
      <c r="BT30" s="39">
        <v>64868.32</v>
      </c>
      <c r="BU30" s="39">
        <v>168.42</v>
      </c>
      <c r="BV30" s="39">
        <v>1221295.23</v>
      </c>
      <c r="BW30" s="39">
        <v>19486.18</v>
      </c>
      <c r="BX30" s="39">
        <v>496.07</v>
      </c>
      <c r="BY30" s="39">
        <v>1223956.49</v>
      </c>
      <c r="BZ30" s="39">
        <v>52192.14</v>
      </c>
      <c r="CA30" s="39">
        <v>276</v>
      </c>
      <c r="CB30" s="39">
        <v>525383.88</v>
      </c>
      <c r="CC30" s="39">
        <v>28631.65</v>
      </c>
      <c r="CD30" s="39">
        <v>8897.59</v>
      </c>
      <c r="CE30" s="39">
        <v>21454907.98</v>
      </c>
      <c r="CF30" s="39">
        <v>1017412.63</v>
      </c>
      <c r="CG30" s="39">
        <v>1368.13</v>
      </c>
      <c r="CH30" s="39">
        <v>2562391.71</v>
      </c>
      <c r="CI30" s="39">
        <v>131298.42</v>
      </c>
      <c r="CJ30" s="39">
        <v>11254.81</v>
      </c>
      <c r="CK30" s="39">
        <v>20204787.32</v>
      </c>
      <c r="CL30" s="39">
        <v>1074352.48</v>
      </c>
      <c r="CM30" s="39">
        <v>3448.32</v>
      </c>
      <c r="CN30" s="39">
        <v>9921224.6899999995</v>
      </c>
      <c r="CO30" s="39">
        <v>394209.94</v>
      </c>
      <c r="CP30" s="39">
        <v>10481.35</v>
      </c>
      <c r="CQ30" s="39">
        <v>16044075.76</v>
      </c>
      <c r="CR30" s="39">
        <v>960092.44</v>
      </c>
      <c r="CS30" s="39">
        <v>1124.16</v>
      </c>
      <c r="CT30" s="39">
        <v>5103873.19</v>
      </c>
      <c r="CU30" s="39">
        <v>122838.24</v>
      </c>
      <c r="CV30" s="39">
        <v>0</v>
      </c>
      <c r="CW30" s="39">
        <v>0</v>
      </c>
      <c r="CX30" s="39">
        <v>0</v>
      </c>
      <c r="CY30" s="39">
        <v>329.61</v>
      </c>
      <c r="CZ30" s="39">
        <v>1413017.26</v>
      </c>
      <c r="DA30" s="39">
        <v>42195.26</v>
      </c>
      <c r="DB30" s="39">
        <v>2000.78</v>
      </c>
      <c r="DC30" s="39">
        <v>6753806.2999999998</v>
      </c>
      <c r="DD30" s="39">
        <v>217667.02</v>
      </c>
      <c r="DE30" s="39">
        <v>3009.61</v>
      </c>
      <c r="DF30" s="39">
        <v>5448320.2199999997</v>
      </c>
      <c r="DG30" s="39">
        <v>296836.32</v>
      </c>
      <c r="DH30" s="43"/>
      <c r="DI30" s="43"/>
      <c r="DJ30" s="43"/>
    </row>
    <row r="31" spans="1:114" ht="10.2">
      <c r="A31" s="40" t="s">
        <v>198</v>
      </c>
      <c r="B31" s="40" t="s">
        <v>188</v>
      </c>
      <c r="C31" s="40" t="s">
        <v>190</v>
      </c>
      <c r="D31" s="42">
        <v>3692452.92</v>
      </c>
      <c r="E31" s="42">
        <v>1164256261.51</v>
      </c>
      <c r="F31" s="42">
        <v>219455418.97999999</v>
      </c>
      <c r="G31" s="39">
        <v>3027335.44</v>
      </c>
      <c r="H31" s="39">
        <v>661094702.62</v>
      </c>
      <c r="I31" s="39">
        <v>168207386.40000001</v>
      </c>
      <c r="J31" s="39">
        <v>2331.27</v>
      </c>
      <c r="K31" s="39">
        <v>2905530.76</v>
      </c>
      <c r="L31" s="39">
        <v>201533.37</v>
      </c>
      <c r="M31" s="39">
        <v>6251.12</v>
      </c>
      <c r="N31" s="39">
        <v>5888419.7199999997</v>
      </c>
      <c r="O31" s="39">
        <v>534995.87</v>
      </c>
      <c r="P31" s="39">
        <v>24149.62</v>
      </c>
      <c r="Q31" s="39">
        <v>48336644.439999998</v>
      </c>
      <c r="R31" s="39">
        <v>2218945.75</v>
      </c>
      <c r="S31" s="39">
        <v>188.97</v>
      </c>
      <c r="T31" s="39">
        <v>344531.74</v>
      </c>
      <c r="U31" s="39">
        <v>21177.62</v>
      </c>
      <c r="V31" s="39">
        <v>43641.23</v>
      </c>
      <c r="W31" s="39">
        <v>28997237.300000001</v>
      </c>
      <c r="X31" s="39">
        <v>3336540.87</v>
      </c>
      <c r="Y31" s="39">
        <v>4949.37</v>
      </c>
      <c r="Z31" s="39">
        <v>4410983.98</v>
      </c>
      <c r="AA31" s="39">
        <v>424540.10</v>
      </c>
      <c r="AB31" s="39">
        <v>2460.22</v>
      </c>
      <c r="AC31" s="39">
        <v>2628402.59</v>
      </c>
      <c r="AD31" s="39">
        <v>207376.80</v>
      </c>
      <c r="AE31" s="39">
        <v>11103.69</v>
      </c>
      <c r="AF31" s="39">
        <v>13059848.880000001</v>
      </c>
      <c r="AG31" s="39">
        <v>918741.59</v>
      </c>
      <c r="AH31" s="39">
        <v>239830.49</v>
      </c>
      <c r="AI31" s="39">
        <v>185999226.38</v>
      </c>
      <c r="AJ31" s="39">
        <v>19003613.670000002</v>
      </c>
      <c r="AK31" s="39">
        <v>16422.63</v>
      </c>
      <c r="AL31" s="39">
        <v>17312995.239999998</v>
      </c>
      <c r="AM31" s="39">
        <v>1366673.74</v>
      </c>
      <c r="AN31" s="39">
        <v>29176.04</v>
      </c>
      <c r="AO31" s="39">
        <v>19225548.18</v>
      </c>
      <c r="AP31" s="39">
        <v>2234121.81</v>
      </c>
      <c r="AQ31" s="39">
        <v>22649.22</v>
      </c>
      <c r="AR31" s="39">
        <v>21460898.489999998</v>
      </c>
      <c r="AS31" s="39">
        <v>1813238.30</v>
      </c>
      <c r="AT31" s="39">
        <v>22228.63</v>
      </c>
      <c r="AU31" s="39">
        <v>12483571.73</v>
      </c>
      <c r="AV31" s="39">
        <v>1723238.92</v>
      </c>
      <c r="AW31" s="39">
        <v>88602.64</v>
      </c>
      <c r="AX31" s="39">
        <v>52939631.020000003</v>
      </c>
      <c r="AY31" s="39">
        <v>6509633.0700000003</v>
      </c>
      <c r="AZ31" s="39">
        <v>8593.64</v>
      </c>
      <c r="BA31" s="39">
        <v>14582409.73</v>
      </c>
      <c r="BB31" s="39">
        <v>783358.10</v>
      </c>
      <c r="BC31" s="39">
        <v>29414.91</v>
      </c>
      <c r="BD31" s="39">
        <v>19080107.300000001</v>
      </c>
      <c r="BE31" s="39">
        <v>2403757.93</v>
      </c>
      <c r="BF31" s="39">
        <v>348</v>
      </c>
      <c r="BG31" s="39">
        <v>345386.53</v>
      </c>
      <c r="BH31" s="39">
        <v>27985.75</v>
      </c>
      <c r="BI31" s="39">
        <v>10976.10</v>
      </c>
      <c r="BJ31" s="39">
        <v>43619103.640000001</v>
      </c>
      <c r="BK31" s="39">
        <v>1146416.22</v>
      </c>
      <c r="BL31" s="39">
        <v>5364.81</v>
      </c>
      <c r="BM31" s="39">
        <v>3568295.10</v>
      </c>
      <c r="BN31" s="39">
        <v>411232.14</v>
      </c>
      <c r="BO31" s="39">
        <v>12389.39</v>
      </c>
      <c r="BP31" s="39">
        <v>27398395.5</v>
      </c>
      <c r="BQ31" s="39">
        <v>1124585.27</v>
      </c>
      <c r="BR31" s="39">
        <v>513.45</v>
      </c>
      <c r="BS31" s="39">
        <v>2675272.54</v>
      </c>
      <c r="BT31" s="39">
        <v>48286.14</v>
      </c>
      <c r="BU31" s="39">
        <v>384</v>
      </c>
      <c r="BV31" s="39">
        <v>1812150.57</v>
      </c>
      <c r="BW31" s="39">
        <v>36115.65</v>
      </c>
      <c r="BX31" s="39">
        <v>1669.83</v>
      </c>
      <c r="BY31" s="39">
        <v>2264967.75</v>
      </c>
      <c r="BZ31" s="39">
        <v>148487.75</v>
      </c>
      <c r="CA31" s="39">
        <v>3209.54</v>
      </c>
      <c r="CB31" s="39">
        <v>2121077.14</v>
      </c>
      <c r="CC31" s="39">
        <v>258845.55</v>
      </c>
      <c r="CD31" s="39">
        <v>24802.62</v>
      </c>
      <c r="CE31" s="39">
        <v>26288467.960000001</v>
      </c>
      <c r="CF31" s="39">
        <v>2139257.67</v>
      </c>
      <c r="CG31" s="39">
        <v>11193.02</v>
      </c>
      <c r="CH31" s="39">
        <v>9753846.7599999998</v>
      </c>
      <c r="CI31" s="39">
        <v>899620.67</v>
      </c>
      <c r="CJ31" s="39">
        <v>56375.50</v>
      </c>
      <c r="CK31" s="39">
        <v>51681438.710000001</v>
      </c>
      <c r="CL31" s="39">
        <v>4433770.93</v>
      </c>
      <c r="CM31" s="39">
        <v>8653.73</v>
      </c>
      <c r="CN31" s="39">
        <v>12476070.539999999</v>
      </c>
      <c r="CO31" s="39">
        <v>774216.96</v>
      </c>
      <c r="CP31" s="39">
        <v>122425.57</v>
      </c>
      <c r="CQ31" s="39">
        <v>64339228.409999996</v>
      </c>
      <c r="CR31" s="39">
        <v>8674339.8000000007</v>
      </c>
      <c r="CS31" s="39">
        <v>2861.91</v>
      </c>
      <c r="CT31" s="39">
        <v>5775260.4500000002</v>
      </c>
      <c r="CU31" s="39">
        <v>271426.91</v>
      </c>
      <c r="CV31" s="39">
        <v>0</v>
      </c>
      <c r="CW31" s="39">
        <v>0</v>
      </c>
      <c r="CX31" s="39">
        <v>0</v>
      </c>
      <c r="CY31" s="39">
        <v>862.27</v>
      </c>
      <c r="CZ31" s="39">
        <v>2002204.51</v>
      </c>
      <c r="DA31" s="39">
        <v>76816.97</v>
      </c>
      <c r="DB31" s="39">
        <v>4839.02</v>
      </c>
      <c r="DC31" s="39">
        <v>7746684.2300000004</v>
      </c>
      <c r="DD31" s="39">
        <v>442073.59</v>
      </c>
      <c r="DE31" s="39">
        <v>24376.69</v>
      </c>
      <c r="DF31" s="39">
        <v>18319556.34</v>
      </c>
      <c r="DG31" s="39">
        <v>1906255.91</v>
      </c>
      <c r="DH31" s="43"/>
      <c r="DI31" s="43"/>
      <c r="DJ31" s="43"/>
    </row>
    <row r="32" spans="1:114" ht="10.2">
      <c r="A32" s="40" t="s">
        <v>198</v>
      </c>
      <c r="B32" s="40" t="s">
        <v>191</v>
      </c>
      <c r="C32" s="40" t="s">
        <v>189</v>
      </c>
      <c r="D32" s="42">
        <v>165377.25</v>
      </c>
      <c r="E32" s="42">
        <v>223278322.38</v>
      </c>
      <c r="F32" s="42">
        <v>16156611.23</v>
      </c>
      <c r="G32" s="39">
        <v>82885.36</v>
      </c>
      <c r="H32" s="39">
        <v>64321581.350000001</v>
      </c>
      <c r="I32" s="39">
        <v>7279526.5800000001</v>
      </c>
      <c r="J32" s="39">
        <v>1946.99</v>
      </c>
      <c r="K32" s="39">
        <v>3852411.05</v>
      </c>
      <c r="L32" s="39">
        <v>226838.62</v>
      </c>
      <c r="M32" s="39">
        <v>1382.62</v>
      </c>
      <c r="N32" s="39">
        <v>2697727.80</v>
      </c>
      <c r="O32" s="39">
        <v>151730.51</v>
      </c>
      <c r="P32" s="39">
        <v>2201.67</v>
      </c>
      <c r="Q32" s="39">
        <v>6306745.2000000002</v>
      </c>
      <c r="R32" s="39">
        <v>227191.06</v>
      </c>
      <c r="S32" s="39">
        <v>0</v>
      </c>
      <c r="T32" s="39">
        <v>0</v>
      </c>
      <c r="U32" s="39">
        <v>0</v>
      </c>
      <c r="V32" s="39">
        <v>3034.47</v>
      </c>
      <c r="W32" s="39">
        <v>5931082.6799999997</v>
      </c>
      <c r="X32" s="39">
        <v>310624.01</v>
      </c>
      <c r="Y32" s="39">
        <v>1511.32</v>
      </c>
      <c r="Z32" s="39">
        <v>3304726.08</v>
      </c>
      <c r="AA32" s="39">
        <v>193601.14</v>
      </c>
      <c r="AB32" s="39">
        <v>1994.03</v>
      </c>
      <c r="AC32" s="39">
        <v>4306773.55</v>
      </c>
      <c r="AD32" s="39">
        <v>239981.94</v>
      </c>
      <c r="AE32" s="39">
        <v>3128.38</v>
      </c>
      <c r="AF32" s="39">
        <v>8579630.5600000005</v>
      </c>
      <c r="AG32" s="39">
        <v>359811.36</v>
      </c>
      <c r="AH32" s="39">
        <v>26890.81</v>
      </c>
      <c r="AI32" s="39">
        <v>53580270.57</v>
      </c>
      <c r="AJ32" s="39">
        <v>3043970.26</v>
      </c>
      <c r="AK32" s="39">
        <v>4207.32</v>
      </c>
      <c r="AL32" s="39">
        <v>11848915.189999999</v>
      </c>
      <c r="AM32" s="39">
        <v>441408.13</v>
      </c>
      <c r="AN32" s="39">
        <v>3818.62</v>
      </c>
      <c r="AO32" s="39">
        <v>5093133.75</v>
      </c>
      <c r="AP32" s="39">
        <v>362263.81</v>
      </c>
      <c r="AQ32" s="39">
        <v>6130.77</v>
      </c>
      <c r="AR32" s="39">
        <v>15209608.609999999</v>
      </c>
      <c r="AS32" s="39">
        <v>673239.57</v>
      </c>
      <c r="AT32" s="39">
        <v>1408.59</v>
      </c>
      <c r="AU32" s="39">
        <v>2231610.61</v>
      </c>
      <c r="AV32" s="39">
        <v>135262.91</v>
      </c>
      <c r="AW32" s="39">
        <v>24651.88</v>
      </c>
      <c r="AX32" s="39">
        <v>33838495.020000003</v>
      </c>
      <c r="AY32" s="39">
        <v>2535746.17</v>
      </c>
      <c r="AZ32" s="39">
        <v>1953.83</v>
      </c>
      <c r="BA32" s="39">
        <v>6279247.3799999999</v>
      </c>
      <c r="BB32" s="39">
        <v>193709</v>
      </c>
      <c r="BC32" s="39">
        <v>120</v>
      </c>
      <c r="BD32" s="39">
        <v>194544.57</v>
      </c>
      <c r="BE32" s="39">
        <v>10923.20</v>
      </c>
      <c r="BF32" s="39">
        <v>0</v>
      </c>
      <c r="BG32" s="39">
        <v>0</v>
      </c>
      <c r="BH32" s="39">
        <v>0</v>
      </c>
      <c r="BI32" s="39">
        <v>4104.84</v>
      </c>
      <c r="BJ32" s="39">
        <v>22911254.77</v>
      </c>
      <c r="BK32" s="39">
        <v>619265.09</v>
      </c>
      <c r="BL32" s="39">
        <v>445.83</v>
      </c>
      <c r="BM32" s="39">
        <v>1013644.34</v>
      </c>
      <c r="BN32" s="39">
        <v>50774.55</v>
      </c>
      <c r="BO32" s="39">
        <v>756</v>
      </c>
      <c r="BP32" s="39">
        <v>2373607.16</v>
      </c>
      <c r="BQ32" s="39">
        <v>75573.65</v>
      </c>
      <c r="BR32" s="39">
        <v>881.04</v>
      </c>
      <c r="BS32" s="39">
        <v>8162304.71</v>
      </c>
      <c r="BT32" s="39">
        <v>104297.82</v>
      </c>
      <c r="BU32" s="39">
        <v>0</v>
      </c>
      <c r="BV32" s="39">
        <v>0</v>
      </c>
      <c r="BW32" s="39">
        <v>0</v>
      </c>
      <c r="BX32" s="39">
        <v>414.23</v>
      </c>
      <c r="BY32" s="39">
        <v>1351861.26</v>
      </c>
      <c r="BZ32" s="39">
        <v>45550.09</v>
      </c>
      <c r="CA32" s="39">
        <v>603.68</v>
      </c>
      <c r="CB32" s="39">
        <v>1052132.41</v>
      </c>
      <c r="CC32" s="39">
        <v>61120.99</v>
      </c>
      <c r="CD32" s="39">
        <v>9149.07</v>
      </c>
      <c r="CE32" s="39">
        <v>21001371.460000001</v>
      </c>
      <c r="CF32" s="39">
        <v>1031651.66</v>
      </c>
      <c r="CG32" s="39">
        <v>472.93</v>
      </c>
      <c r="CH32" s="39">
        <v>745529.72</v>
      </c>
      <c r="CI32" s="39">
        <v>45775.48</v>
      </c>
      <c r="CJ32" s="39">
        <v>6476.06</v>
      </c>
      <c r="CK32" s="39">
        <v>9870156.5199999996</v>
      </c>
      <c r="CL32" s="39">
        <v>607828.34</v>
      </c>
      <c r="CM32" s="39">
        <v>2913.43</v>
      </c>
      <c r="CN32" s="39">
        <v>9179363.5800000001</v>
      </c>
      <c r="CO32" s="39">
        <v>349153.44</v>
      </c>
      <c r="CP32" s="39">
        <v>2292.77</v>
      </c>
      <c r="CQ32" s="39">
        <v>4406781.62</v>
      </c>
      <c r="CR32" s="39">
        <v>241396.33</v>
      </c>
      <c r="CS32" s="39">
        <v>1474.07</v>
      </c>
      <c r="CT32" s="39">
        <v>7375436.0999999996</v>
      </c>
      <c r="CU32" s="39">
        <v>168438.51</v>
      </c>
      <c r="CV32" s="39">
        <v>0</v>
      </c>
      <c r="CW32" s="39">
        <v>0</v>
      </c>
      <c r="CX32" s="39">
        <v>0</v>
      </c>
      <c r="CY32" s="39">
        <v>562.81</v>
      </c>
      <c r="CZ32" s="39">
        <v>2500019.18</v>
      </c>
      <c r="DA32" s="39">
        <v>70150.77</v>
      </c>
      <c r="DB32" s="39">
        <v>1470.89</v>
      </c>
      <c r="DC32" s="39">
        <v>5703446.2199999997</v>
      </c>
      <c r="DD32" s="39">
        <v>171449.85</v>
      </c>
      <c r="DE32" s="39">
        <v>5720.37</v>
      </c>
      <c r="DF32" s="39">
        <v>9209979.3699999992</v>
      </c>
      <c r="DG32" s="39">
        <v>571632.44</v>
      </c>
      <c r="DH32" s="43"/>
      <c r="DI32" s="43"/>
      <c r="DJ32" s="43"/>
    </row>
    <row r="33" spans="1:114" ht="10.2">
      <c r="A33" s="40" t="s">
        <v>198</v>
      </c>
      <c r="B33" s="40" t="s">
        <v>191</v>
      </c>
      <c r="C33" s="40" t="s">
        <v>190</v>
      </c>
      <c r="D33" s="42">
        <v>3737026.84</v>
      </c>
      <c r="E33" s="42">
        <v>911850010.77999997</v>
      </c>
      <c r="F33" s="42">
        <v>191605295.59999999</v>
      </c>
      <c r="G33" s="39">
        <v>3136389.87</v>
      </c>
      <c r="H33" s="39">
        <v>502623379.00999999</v>
      </c>
      <c r="I33" s="39">
        <v>144592584.24000001</v>
      </c>
      <c r="J33" s="39">
        <v>6202.87</v>
      </c>
      <c r="K33" s="39">
        <v>6598318.4500000002</v>
      </c>
      <c r="L33" s="39">
        <v>521750.17</v>
      </c>
      <c r="M33" s="39">
        <v>7420.55</v>
      </c>
      <c r="N33" s="39">
        <v>6329487.79</v>
      </c>
      <c r="O33" s="39">
        <v>609216.64</v>
      </c>
      <c r="P33" s="39">
        <v>19084.67</v>
      </c>
      <c r="Q33" s="39">
        <v>36353490.729999997</v>
      </c>
      <c r="R33" s="39">
        <v>1845081.30</v>
      </c>
      <c r="S33" s="39">
        <v>0</v>
      </c>
      <c r="T33" s="39">
        <v>0</v>
      </c>
      <c r="U33" s="39">
        <v>0</v>
      </c>
      <c r="V33" s="39">
        <v>33721.91</v>
      </c>
      <c r="W33" s="39">
        <v>18533565.210000001</v>
      </c>
      <c r="X33" s="39">
        <v>2552489.37</v>
      </c>
      <c r="Y33" s="39">
        <v>4588</v>
      </c>
      <c r="Z33" s="39">
        <v>3510607.35</v>
      </c>
      <c r="AA33" s="39">
        <v>389610.35</v>
      </c>
      <c r="AB33" s="39">
        <v>6579.70</v>
      </c>
      <c r="AC33" s="39">
        <v>7292852.29</v>
      </c>
      <c r="AD33" s="39">
        <v>599073.46</v>
      </c>
      <c r="AE33" s="39">
        <v>13212.99</v>
      </c>
      <c r="AF33" s="39">
        <v>14996470.890000001</v>
      </c>
      <c r="AG33" s="39">
        <v>1118265.13</v>
      </c>
      <c r="AH33" s="39">
        <v>130601.32</v>
      </c>
      <c r="AI33" s="39">
        <v>95853623.549999997</v>
      </c>
      <c r="AJ33" s="39">
        <v>10564620.699999999</v>
      </c>
      <c r="AK33" s="39">
        <v>27745.98</v>
      </c>
      <c r="AL33" s="39">
        <v>29022343.27</v>
      </c>
      <c r="AM33" s="39">
        <v>2353298.16</v>
      </c>
      <c r="AN33" s="39">
        <v>44573.24</v>
      </c>
      <c r="AO33" s="39">
        <v>24543761.390000001</v>
      </c>
      <c r="AP33" s="39">
        <v>3446555.73</v>
      </c>
      <c r="AQ33" s="39">
        <v>24065.12</v>
      </c>
      <c r="AR33" s="39">
        <v>20558576.440000001</v>
      </c>
      <c r="AS33" s="39">
        <v>1932997.91</v>
      </c>
      <c r="AT33" s="39">
        <v>20135.86</v>
      </c>
      <c r="AU33" s="39">
        <v>9455993.7699999996</v>
      </c>
      <c r="AV33" s="39">
        <v>1578771.07</v>
      </c>
      <c r="AW33" s="39">
        <v>201208.80</v>
      </c>
      <c r="AX33" s="39">
        <v>94540316.719999999</v>
      </c>
      <c r="AY33" s="39">
        <v>14891775.609999999</v>
      </c>
      <c r="AZ33" s="39">
        <v>18482.09</v>
      </c>
      <c r="BA33" s="39">
        <v>32928676.52</v>
      </c>
      <c r="BB33" s="39">
        <v>1720975.26</v>
      </c>
      <c r="BC33" s="39">
        <v>404.65</v>
      </c>
      <c r="BD33" s="39">
        <v>393102.87</v>
      </c>
      <c r="BE33" s="39">
        <v>40607.98</v>
      </c>
      <c r="BF33" s="39">
        <v>192</v>
      </c>
      <c r="BG33" s="39">
        <v>217040.67</v>
      </c>
      <c r="BH33" s="39">
        <v>19483.75</v>
      </c>
      <c r="BI33" s="39">
        <v>6027.43</v>
      </c>
      <c r="BJ33" s="39">
        <v>25393736.41</v>
      </c>
      <c r="BK33" s="39">
        <v>693753.21</v>
      </c>
      <c r="BL33" s="39">
        <v>6222.83</v>
      </c>
      <c r="BM33" s="39">
        <v>3986842.69</v>
      </c>
      <c r="BN33" s="39">
        <v>483729.38</v>
      </c>
      <c r="BO33" s="39">
        <v>5031.31</v>
      </c>
      <c r="BP33" s="39">
        <v>10341594.289999999</v>
      </c>
      <c r="BQ33" s="39">
        <v>472008.83</v>
      </c>
      <c r="BR33" s="39">
        <v>594.90</v>
      </c>
      <c r="BS33" s="39">
        <v>4153610.99</v>
      </c>
      <c r="BT33" s="39">
        <v>66853.65</v>
      </c>
      <c r="BU33" s="39">
        <v>168</v>
      </c>
      <c r="BV33" s="39">
        <v>825546.17</v>
      </c>
      <c r="BW33" s="39">
        <v>15829.74</v>
      </c>
      <c r="BX33" s="39">
        <v>2620.87</v>
      </c>
      <c r="BY33" s="39">
        <v>2765240.27</v>
      </c>
      <c r="BZ33" s="39">
        <v>237223.13</v>
      </c>
      <c r="CA33" s="39">
        <v>5769.14</v>
      </c>
      <c r="CB33" s="39">
        <v>3707053.97</v>
      </c>
      <c r="CC33" s="39">
        <v>433102.36</v>
      </c>
      <c r="CD33" s="39">
        <v>26719.54</v>
      </c>
      <c r="CE33" s="39">
        <v>27069013.969999999</v>
      </c>
      <c r="CF33" s="39">
        <v>2251896.82</v>
      </c>
      <c r="CG33" s="39">
        <v>6199</v>
      </c>
      <c r="CH33" s="39">
        <v>4771896.53</v>
      </c>
      <c r="CI33" s="39">
        <v>534730.93</v>
      </c>
      <c r="CJ33" s="39">
        <v>31856.03</v>
      </c>
      <c r="CK33" s="39">
        <v>25835049.199999999</v>
      </c>
      <c r="CL33" s="39">
        <v>2531649.09</v>
      </c>
      <c r="CM33" s="39">
        <v>7797.46</v>
      </c>
      <c r="CN33" s="39">
        <v>10476883.26</v>
      </c>
      <c r="CO33" s="39">
        <v>706899.35</v>
      </c>
      <c r="CP33" s="39">
        <v>25893.44</v>
      </c>
      <c r="CQ33" s="39">
        <v>13334049.58</v>
      </c>
      <c r="CR33" s="39">
        <v>1848549.41</v>
      </c>
      <c r="CS33" s="39">
        <v>3998.57</v>
      </c>
      <c r="CT33" s="39">
        <v>9831538.1199999992</v>
      </c>
      <c r="CU33" s="39">
        <v>373408.19</v>
      </c>
      <c r="CV33" s="39">
        <v>0</v>
      </c>
      <c r="CW33" s="39">
        <v>0</v>
      </c>
      <c r="CX33" s="39">
        <v>0</v>
      </c>
      <c r="CY33" s="39">
        <v>1054.93</v>
      </c>
      <c r="CZ33" s="39">
        <v>3263618.15</v>
      </c>
      <c r="DA33" s="39">
        <v>96057.17</v>
      </c>
      <c r="DB33" s="39">
        <v>3194.42</v>
      </c>
      <c r="DC33" s="39">
        <v>5250975.03</v>
      </c>
      <c r="DD33" s="39">
        <v>296932.47</v>
      </c>
      <c r="DE33" s="39">
        <v>48516.86</v>
      </c>
      <c r="DF33" s="39">
        <v>32876685.41</v>
      </c>
      <c r="DG33" s="39">
        <v>3919981.43</v>
      </c>
      <c r="DH33" s="43"/>
      <c r="DI33" s="43"/>
      <c r="DJ33" s="43"/>
    </row>
    <row r="34" spans="1:114" ht="10.2">
      <c r="A34" s="40" t="s">
        <v>199</v>
      </c>
      <c r="B34" s="40" t="s">
        <v>188</v>
      </c>
      <c r="C34" s="40" t="s">
        <v>189</v>
      </c>
      <c r="D34" s="42">
        <v>199155.38</v>
      </c>
      <c r="E34" s="42">
        <v>282536434.56999999</v>
      </c>
      <c r="F34" s="42">
        <v>18348450.050000001</v>
      </c>
      <c r="G34" s="39">
        <v>89618.57</v>
      </c>
      <c r="H34" s="39">
        <v>72351364.090000004</v>
      </c>
      <c r="I34" s="39">
        <v>7495189.5300000003</v>
      </c>
      <c r="J34" s="39">
        <v>815.27</v>
      </c>
      <c r="K34" s="39">
        <v>2065035.12</v>
      </c>
      <c r="L34" s="39">
        <v>92956</v>
      </c>
      <c r="M34" s="39">
        <v>734.55</v>
      </c>
      <c r="N34" s="39">
        <v>1754560.81</v>
      </c>
      <c r="O34" s="39">
        <v>80690.47</v>
      </c>
      <c r="P34" s="39">
        <v>3216.22</v>
      </c>
      <c r="Q34" s="39">
        <v>8796118.1300000008</v>
      </c>
      <c r="R34" s="39">
        <v>310276.92</v>
      </c>
      <c r="S34" s="39">
        <v>214.70</v>
      </c>
      <c r="T34" s="39">
        <v>605333.37</v>
      </c>
      <c r="U34" s="39">
        <v>24482.45</v>
      </c>
      <c r="V34" s="39">
        <v>5251.70</v>
      </c>
      <c r="W34" s="39">
        <v>9100692.7899999991</v>
      </c>
      <c r="X34" s="39">
        <v>502148.27</v>
      </c>
      <c r="Y34" s="39">
        <v>1384.62</v>
      </c>
      <c r="Z34" s="39">
        <v>2865815.69</v>
      </c>
      <c r="AA34" s="39">
        <v>149734.07</v>
      </c>
      <c r="AB34" s="39">
        <v>1236.91</v>
      </c>
      <c r="AC34" s="39">
        <v>3042380.04</v>
      </c>
      <c r="AD34" s="39">
        <v>128115.67</v>
      </c>
      <c r="AE34" s="39">
        <v>4601.79</v>
      </c>
      <c r="AF34" s="39">
        <v>12356344.960000001</v>
      </c>
      <c r="AG34" s="39">
        <v>503528.27</v>
      </c>
      <c r="AH34" s="39">
        <v>46281.04</v>
      </c>
      <c r="AI34" s="39">
        <v>89290108.709999993</v>
      </c>
      <c r="AJ34" s="39">
        <v>4694112.33</v>
      </c>
      <c r="AK34" s="39">
        <v>3942.23</v>
      </c>
      <c r="AL34" s="39">
        <v>10313096.1</v>
      </c>
      <c r="AM34" s="39">
        <v>395431.28</v>
      </c>
      <c r="AN34" s="39">
        <v>4127.29</v>
      </c>
      <c r="AO34" s="39">
        <v>7182767.5800000001</v>
      </c>
      <c r="AP34" s="39">
        <v>375992.99</v>
      </c>
      <c r="AQ34" s="39">
        <v>7065.22</v>
      </c>
      <c r="AR34" s="39">
        <v>18082774.719999999</v>
      </c>
      <c r="AS34" s="39">
        <v>743098.57</v>
      </c>
      <c r="AT34" s="39">
        <v>3063.24</v>
      </c>
      <c r="AU34" s="39">
        <v>5403567.75</v>
      </c>
      <c r="AV34" s="39">
        <v>284929.98</v>
      </c>
      <c r="AW34" s="39">
        <v>20205.69</v>
      </c>
      <c r="AX34" s="39">
        <v>30835575.41</v>
      </c>
      <c r="AY34" s="39">
        <v>1907431.92</v>
      </c>
      <c r="AZ34" s="39">
        <v>1263.85</v>
      </c>
      <c r="BA34" s="39">
        <v>4197372.18</v>
      </c>
      <c r="BB34" s="39">
        <v>124670.96</v>
      </c>
      <c r="BC34" s="39">
        <v>3769</v>
      </c>
      <c r="BD34" s="39">
        <v>5068556.40</v>
      </c>
      <c r="BE34" s="39">
        <v>366567.82</v>
      </c>
      <c r="BF34" s="39">
        <v>0</v>
      </c>
      <c r="BG34" s="39">
        <v>0</v>
      </c>
      <c r="BH34" s="39">
        <v>0</v>
      </c>
      <c r="BI34" s="39">
        <v>8846.57</v>
      </c>
      <c r="BJ34" s="39">
        <v>42276989</v>
      </c>
      <c r="BK34" s="39">
        <v>1142566.08</v>
      </c>
      <c r="BL34" s="39">
        <v>726.96</v>
      </c>
      <c r="BM34" s="39">
        <v>1327654.61</v>
      </c>
      <c r="BN34" s="39">
        <v>73066.27</v>
      </c>
      <c r="BO34" s="39">
        <v>1524</v>
      </c>
      <c r="BP34" s="39">
        <v>5014957.57</v>
      </c>
      <c r="BQ34" s="39">
        <v>147237.08</v>
      </c>
      <c r="BR34" s="39">
        <v>729.07</v>
      </c>
      <c r="BS34" s="39">
        <v>5935550.3700000001</v>
      </c>
      <c r="BT34" s="39">
        <v>87465.05</v>
      </c>
      <c r="BU34" s="39">
        <v>143.87</v>
      </c>
      <c r="BV34" s="39">
        <v>1038974.20</v>
      </c>
      <c r="BW34" s="39">
        <v>18189.58</v>
      </c>
      <c r="BX34" s="39">
        <v>776.40</v>
      </c>
      <c r="BY34" s="39">
        <v>2230822.24</v>
      </c>
      <c r="BZ34" s="39">
        <v>89039.44</v>
      </c>
      <c r="CA34" s="39">
        <v>380</v>
      </c>
      <c r="CB34" s="39">
        <v>814559.49</v>
      </c>
      <c r="CC34" s="39">
        <v>36047.93</v>
      </c>
      <c r="CD34" s="39">
        <v>10038.72</v>
      </c>
      <c r="CE34" s="39">
        <v>24606655.309999999</v>
      </c>
      <c r="CF34" s="39">
        <v>1113127.62</v>
      </c>
      <c r="CG34" s="39">
        <v>1547.81</v>
      </c>
      <c r="CH34" s="39">
        <v>2324505.23</v>
      </c>
      <c r="CI34" s="39">
        <v>140585.18</v>
      </c>
      <c r="CJ34" s="39">
        <v>14894.41</v>
      </c>
      <c r="CK34" s="39">
        <v>22826719.399999999</v>
      </c>
      <c r="CL34" s="39">
        <v>1385690.04</v>
      </c>
      <c r="CM34" s="39">
        <v>4007.89</v>
      </c>
      <c r="CN34" s="39">
        <v>11295894.51</v>
      </c>
      <c r="CO34" s="39">
        <v>436843.06</v>
      </c>
      <c r="CP34" s="39">
        <v>13382.10</v>
      </c>
      <c r="CQ34" s="39">
        <v>20378691.629999999</v>
      </c>
      <c r="CR34" s="39">
        <v>1243698.78</v>
      </c>
      <c r="CS34" s="39">
        <v>1500.88</v>
      </c>
      <c r="CT34" s="39">
        <v>5807191.4400000004</v>
      </c>
      <c r="CU34" s="39">
        <v>165081.53</v>
      </c>
      <c r="CV34" s="39">
        <v>0</v>
      </c>
      <c r="CW34" s="39">
        <v>0</v>
      </c>
      <c r="CX34" s="39">
        <v>0</v>
      </c>
      <c r="CY34" s="39">
        <v>634.73</v>
      </c>
      <c r="CZ34" s="39">
        <v>2874273.95</v>
      </c>
      <c r="DA34" s="39">
        <v>82112.86</v>
      </c>
      <c r="DB34" s="39">
        <v>2458.44</v>
      </c>
      <c r="DC34" s="39">
        <v>7842366.0999999996</v>
      </c>
      <c r="DD34" s="39">
        <v>251484.86</v>
      </c>
      <c r="DE34" s="39">
        <v>5568.11</v>
      </c>
      <c r="DF34" s="39">
        <v>9111983.0199999996</v>
      </c>
      <c r="DG34" s="39">
        <v>516880.80</v>
      </c>
      <c r="DH34" s="43"/>
      <c r="DI34" s="43"/>
      <c r="DJ34" s="43"/>
    </row>
    <row r="35" spans="1:114" ht="10.2">
      <c r="A35" s="40" t="s">
        <v>199</v>
      </c>
      <c r="B35" s="40" t="s">
        <v>188</v>
      </c>
      <c r="C35" s="40" t="s">
        <v>190</v>
      </c>
      <c r="D35" s="42">
        <v>3584537.33</v>
      </c>
      <c r="E35" s="42">
        <v>1231203080.8800001</v>
      </c>
      <c r="F35" s="42">
        <v>209192022.16999999</v>
      </c>
      <c r="G35" s="39">
        <v>2776602.09</v>
      </c>
      <c r="H35" s="39">
        <v>632272656.86000001</v>
      </c>
      <c r="I35" s="39">
        <v>148415076.50999999</v>
      </c>
      <c r="J35" s="39">
        <v>2188.91</v>
      </c>
      <c r="K35" s="39">
        <v>2994387.35</v>
      </c>
      <c r="L35" s="39">
        <v>196556.56</v>
      </c>
      <c r="M35" s="39">
        <v>4915.36</v>
      </c>
      <c r="N35" s="39">
        <v>4639337.65</v>
      </c>
      <c r="O35" s="39">
        <v>406881.62</v>
      </c>
      <c r="P35" s="39">
        <v>24670.33</v>
      </c>
      <c r="Q35" s="39">
        <v>47837298.259999998</v>
      </c>
      <c r="R35" s="39">
        <v>2271256.56</v>
      </c>
      <c r="S35" s="39">
        <v>549.17</v>
      </c>
      <c r="T35" s="39">
        <v>534159.02</v>
      </c>
      <c r="U35" s="39">
        <v>53292.48</v>
      </c>
      <c r="V35" s="39">
        <v>45779.50</v>
      </c>
      <c r="W35" s="39">
        <v>30226421.030000001</v>
      </c>
      <c r="X35" s="39">
        <v>3356064.91</v>
      </c>
      <c r="Y35" s="39">
        <v>5984.64</v>
      </c>
      <c r="Z35" s="39">
        <v>4990989.45</v>
      </c>
      <c r="AA35" s="39">
        <v>471545.08</v>
      </c>
      <c r="AB35" s="39">
        <v>4446.98</v>
      </c>
      <c r="AC35" s="39">
        <v>4530195.95</v>
      </c>
      <c r="AD35" s="39">
        <v>373765.69</v>
      </c>
      <c r="AE35" s="39">
        <v>19205.08</v>
      </c>
      <c r="AF35" s="39">
        <v>21095704.02</v>
      </c>
      <c r="AG35" s="39">
        <v>1557226</v>
      </c>
      <c r="AH35" s="39">
        <v>262020.46</v>
      </c>
      <c r="AI35" s="39">
        <v>207309386.47</v>
      </c>
      <c r="AJ35" s="39">
        <v>20496429.68</v>
      </c>
      <c r="AK35" s="39">
        <v>22062.80</v>
      </c>
      <c r="AL35" s="39">
        <v>24337656.530000001</v>
      </c>
      <c r="AM35" s="39">
        <v>1845580.10</v>
      </c>
      <c r="AN35" s="39">
        <v>37275.01</v>
      </c>
      <c r="AO35" s="39">
        <v>24365872.93</v>
      </c>
      <c r="AP35" s="39">
        <v>2798534.14</v>
      </c>
      <c r="AQ35" s="39">
        <v>23882.18</v>
      </c>
      <c r="AR35" s="39">
        <v>24078814.719999999</v>
      </c>
      <c r="AS35" s="39">
        <v>1940042.33</v>
      </c>
      <c r="AT35" s="39">
        <v>38777.51</v>
      </c>
      <c r="AU35" s="39">
        <v>21154378.460000001</v>
      </c>
      <c r="AV35" s="39">
        <v>2931429.23</v>
      </c>
      <c r="AW35" s="39">
        <v>171702.48</v>
      </c>
      <c r="AX35" s="39">
        <v>99699086.349999994</v>
      </c>
      <c r="AY35" s="39">
        <v>12356352.01</v>
      </c>
      <c r="AZ35" s="39">
        <v>7896.61</v>
      </c>
      <c r="BA35" s="39">
        <v>14834027.289999999</v>
      </c>
      <c r="BB35" s="39">
        <v>712626.40</v>
      </c>
      <c r="BC35" s="39">
        <v>30057.14</v>
      </c>
      <c r="BD35" s="39">
        <v>19582619.219999999</v>
      </c>
      <c r="BE35" s="39">
        <v>2423829.80</v>
      </c>
      <c r="BF35" s="39">
        <v>299.91</v>
      </c>
      <c r="BG35" s="39">
        <v>378833.96</v>
      </c>
      <c r="BH35" s="39">
        <v>27329.04</v>
      </c>
      <c r="BI35" s="39">
        <v>14023.77</v>
      </c>
      <c r="BJ35" s="39">
        <v>58347628.520000003</v>
      </c>
      <c r="BK35" s="39">
        <v>1488038.97</v>
      </c>
      <c r="BL35" s="39">
        <v>5449.39</v>
      </c>
      <c r="BM35" s="39">
        <v>3309741.31</v>
      </c>
      <c r="BN35" s="39">
        <v>405778.21</v>
      </c>
      <c r="BO35" s="39">
        <v>11159.07</v>
      </c>
      <c r="BP35" s="39">
        <v>24760173.039999999</v>
      </c>
      <c r="BQ35" s="39">
        <v>1014885.63</v>
      </c>
      <c r="BR35" s="39">
        <v>824.03</v>
      </c>
      <c r="BS35" s="39">
        <v>5413682.9299999997</v>
      </c>
      <c r="BT35" s="39">
        <v>87113.75</v>
      </c>
      <c r="BU35" s="39">
        <v>624</v>
      </c>
      <c r="BV35" s="39">
        <v>3177915.84</v>
      </c>
      <c r="BW35" s="39">
        <v>60649.96</v>
      </c>
      <c r="BX35" s="39">
        <v>2692</v>
      </c>
      <c r="BY35" s="39">
        <v>3408977.24</v>
      </c>
      <c r="BZ35" s="39">
        <v>233855.73</v>
      </c>
      <c r="CA35" s="39">
        <v>3425.84</v>
      </c>
      <c r="CB35" s="39">
        <v>2315295.39</v>
      </c>
      <c r="CC35" s="39">
        <v>238580.21</v>
      </c>
      <c r="CD35" s="39">
        <v>24832.46</v>
      </c>
      <c r="CE35" s="39">
        <v>28214222.309999999</v>
      </c>
      <c r="CF35" s="39">
        <v>2111236.69</v>
      </c>
      <c r="CG35" s="39">
        <v>14717.76</v>
      </c>
      <c r="CH35" s="39">
        <v>12886681.32</v>
      </c>
      <c r="CI35" s="39">
        <v>1170865.62</v>
      </c>
      <c r="CJ35" s="39">
        <v>69648.94</v>
      </c>
      <c r="CK35" s="39">
        <v>62898943.039999999</v>
      </c>
      <c r="CL35" s="39">
        <v>5427517.4400000004</v>
      </c>
      <c r="CM35" s="39">
        <v>10488.38</v>
      </c>
      <c r="CN35" s="39">
        <v>16182818.300000001</v>
      </c>
      <c r="CO35" s="39">
        <v>942533.56</v>
      </c>
      <c r="CP35" s="39">
        <v>141266.67</v>
      </c>
      <c r="CQ35" s="39">
        <v>76842464.859999999</v>
      </c>
      <c r="CR35" s="39">
        <v>9858068.4299999997</v>
      </c>
      <c r="CS35" s="39">
        <v>3212.30</v>
      </c>
      <c r="CT35" s="39">
        <v>7259947.8700000001</v>
      </c>
      <c r="CU35" s="39">
        <v>300862.34</v>
      </c>
      <c r="CV35" s="39">
        <v>0</v>
      </c>
      <c r="CW35" s="39">
        <v>0</v>
      </c>
      <c r="CX35" s="39">
        <v>0</v>
      </c>
      <c r="CY35" s="39">
        <v>1061.64</v>
      </c>
      <c r="CZ35" s="39">
        <v>1778282.07</v>
      </c>
      <c r="DA35" s="39">
        <v>97475.91</v>
      </c>
      <c r="DB35" s="39">
        <v>5959.15</v>
      </c>
      <c r="DC35" s="39">
        <v>9504305.6300000008</v>
      </c>
      <c r="DD35" s="39">
        <v>537892.70</v>
      </c>
      <c r="DE35" s="39">
        <v>45000.03</v>
      </c>
      <c r="DF35" s="39">
        <v>34687342.57</v>
      </c>
      <c r="DG35" s="39">
        <v>3493326.92</v>
      </c>
      <c r="DH35" s="43"/>
      <c r="DI35" s="43"/>
      <c r="DJ35" s="43"/>
    </row>
    <row r="36" spans="1:114" ht="10.2">
      <c r="A36" s="40" t="s">
        <v>199</v>
      </c>
      <c r="B36" s="40" t="s">
        <v>191</v>
      </c>
      <c r="C36" s="40" t="s">
        <v>189</v>
      </c>
      <c r="D36" s="42">
        <v>220653.21</v>
      </c>
      <c r="E36" s="42">
        <v>313946185.95999998</v>
      </c>
      <c r="F36" s="42">
        <v>21412680.030000001</v>
      </c>
      <c r="G36" s="39">
        <v>100026.57</v>
      </c>
      <c r="H36" s="39">
        <v>78344599.329999998</v>
      </c>
      <c r="I36" s="39">
        <v>8854240.5800000001</v>
      </c>
      <c r="J36" s="39">
        <v>1704.55</v>
      </c>
      <c r="K36" s="39">
        <v>5223275.09</v>
      </c>
      <c r="L36" s="39">
        <v>206693.32</v>
      </c>
      <c r="M36" s="39">
        <v>574.03</v>
      </c>
      <c r="N36" s="39">
        <v>1072741.58</v>
      </c>
      <c r="O36" s="39">
        <v>61552.08</v>
      </c>
      <c r="P36" s="39">
        <v>2766.75</v>
      </c>
      <c r="Q36" s="39">
        <v>8547182.7599999998</v>
      </c>
      <c r="R36" s="39">
        <v>289588.19</v>
      </c>
      <c r="S36" s="39">
        <v>185.79</v>
      </c>
      <c r="T36" s="39">
        <v>461035.45</v>
      </c>
      <c r="U36" s="39">
        <v>19994.24</v>
      </c>
      <c r="V36" s="39">
        <v>4141.24</v>
      </c>
      <c r="W36" s="39">
        <v>7422431.8300000001</v>
      </c>
      <c r="X36" s="39">
        <v>411643.98</v>
      </c>
      <c r="Y36" s="39">
        <v>1347.66</v>
      </c>
      <c r="Z36" s="39">
        <v>3112520.72</v>
      </c>
      <c r="AA36" s="39">
        <v>170802.91</v>
      </c>
      <c r="AB36" s="39">
        <v>3828.16</v>
      </c>
      <c r="AC36" s="39">
        <v>8029341.1500000004</v>
      </c>
      <c r="AD36" s="39">
        <v>420192.90</v>
      </c>
      <c r="AE36" s="39">
        <v>6465.69</v>
      </c>
      <c r="AF36" s="39">
        <v>17140561.18</v>
      </c>
      <c r="AG36" s="39">
        <v>737410.67</v>
      </c>
      <c r="AH36" s="39">
        <v>32489.71</v>
      </c>
      <c r="AI36" s="39">
        <v>65406105.079999998</v>
      </c>
      <c r="AJ36" s="39">
        <v>3489718.14</v>
      </c>
      <c r="AK36" s="39">
        <v>7503.60</v>
      </c>
      <c r="AL36" s="39">
        <v>21831846.120000001</v>
      </c>
      <c r="AM36" s="39">
        <v>811010.93</v>
      </c>
      <c r="AN36" s="39">
        <v>5976.36</v>
      </c>
      <c r="AO36" s="39">
        <v>8565822.1600000001</v>
      </c>
      <c r="AP36" s="39">
        <v>573756.44</v>
      </c>
      <c r="AQ36" s="39">
        <v>7417.13</v>
      </c>
      <c r="AR36" s="39">
        <v>20356146.050000001</v>
      </c>
      <c r="AS36" s="39">
        <v>809522.41</v>
      </c>
      <c r="AT36" s="39">
        <v>2845.97</v>
      </c>
      <c r="AU36" s="39">
        <v>4263937.11</v>
      </c>
      <c r="AV36" s="39">
        <v>275215.58</v>
      </c>
      <c r="AW36" s="39">
        <v>42542.56</v>
      </c>
      <c r="AX36" s="39">
        <v>60249764.079999998</v>
      </c>
      <c r="AY36" s="39">
        <v>4179640.04</v>
      </c>
      <c r="AZ36" s="39">
        <v>2517.29</v>
      </c>
      <c r="BA36" s="39">
        <v>8887174</v>
      </c>
      <c r="BB36" s="39">
        <v>263876.41</v>
      </c>
      <c r="BC36" s="39">
        <v>187.04</v>
      </c>
      <c r="BD36" s="39">
        <v>459784.95</v>
      </c>
      <c r="BE36" s="39">
        <v>22594.15</v>
      </c>
      <c r="BF36" s="39">
        <v>0</v>
      </c>
      <c r="BG36" s="39">
        <v>0</v>
      </c>
      <c r="BH36" s="39">
        <v>0</v>
      </c>
      <c r="BI36" s="39">
        <v>7950.24</v>
      </c>
      <c r="BJ36" s="39">
        <v>45740012.009999998</v>
      </c>
      <c r="BK36" s="39">
        <v>1156028.50</v>
      </c>
      <c r="BL36" s="39">
        <v>668.84</v>
      </c>
      <c r="BM36" s="39">
        <v>1476546.70</v>
      </c>
      <c r="BN36" s="39">
        <v>74646.91</v>
      </c>
      <c r="BO36" s="39">
        <v>624</v>
      </c>
      <c r="BP36" s="39">
        <v>1936379.60</v>
      </c>
      <c r="BQ36" s="39">
        <v>66517.94</v>
      </c>
      <c r="BR36" s="39">
        <v>1227.16</v>
      </c>
      <c r="BS36" s="39">
        <v>12344101.220000001</v>
      </c>
      <c r="BT36" s="39">
        <v>169270.60</v>
      </c>
      <c r="BU36" s="39">
        <v>146</v>
      </c>
      <c r="BV36" s="39">
        <v>1332340.14</v>
      </c>
      <c r="BW36" s="39">
        <v>20660.55</v>
      </c>
      <c r="BX36" s="39">
        <v>1112.30</v>
      </c>
      <c r="BY36" s="39">
        <v>2829801.57</v>
      </c>
      <c r="BZ36" s="39">
        <v>124293.24</v>
      </c>
      <c r="CA36" s="39">
        <v>705.58</v>
      </c>
      <c r="CB36" s="39">
        <v>1713754.02</v>
      </c>
      <c r="CC36" s="39">
        <v>72350.69</v>
      </c>
      <c r="CD36" s="39">
        <v>9228.36</v>
      </c>
      <c r="CE36" s="39">
        <v>22114091.760000002</v>
      </c>
      <c r="CF36" s="39">
        <v>1006614.39</v>
      </c>
      <c r="CG36" s="39">
        <v>1083.48</v>
      </c>
      <c r="CH36" s="39">
        <v>2251198.96</v>
      </c>
      <c r="CI36" s="39">
        <v>106061.90</v>
      </c>
      <c r="CJ36" s="39">
        <v>10719.49</v>
      </c>
      <c r="CK36" s="39">
        <v>16703036.01</v>
      </c>
      <c r="CL36" s="39">
        <v>1030006.25</v>
      </c>
      <c r="CM36" s="39">
        <v>3938.52</v>
      </c>
      <c r="CN36" s="39">
        <v>11926721.710000001</v>
      </c>
      <c r="CO36" s="39">
        <v>438400.14</v>
      </c>
      <c r="CP36" s="39">
        <v>3543.27</v>
      </c>
      <c r="CQ36" s="39">
        <v>7496460.9699999997</v>
      </c>
      <c r="CR36" s="39">
        <v>364884.52</v>
      </c>
      <c r="CS36" s="39">
        <v>1985.47</v>
      </c>
      <c r="CT36" s="39">
        <v>8708298.7699999996</v>
      </c>
      <c r="CU36" s="39">
        <v>218590.06</v>
      </c>
      <c r="CV36" s="39">
        <v>0</v>
      </c>
      <c r="CW36" s="39">
        <v>0</v>
      </c>
      <c r="CX36" s="39">
        <v>0</v>
      </c>
      <c r="CY36" s="39">
        <v>974.02</v>
      </c>
      <c r="CZ36" s="39">
        <v>3601098.78</v>
      </c>
      <c r="DA36" s="39">
        <v>111600.19</v>
      </c>
      <c r="DB36" s="39">
        <v>1593.83</v>
      </c>
      <c r="DC36" s="39">
        <v>7027159.1699999999</v>
      </c>
      <c r="DD36" s="39">
        <v>188139.59</v>
      </c>
      <c r="DE36" s="39">
        <v>10601.77</v>
      </c>
      <c r="DF36" s="39">
        <v>16167974.25</v>
      </c>
      <c r="DG36" s="39">
        <v>1031677.58</v>
      </c>
      <c r="DH36" s="43"/>
      <c r="DI36" s="43"/>
      <c r="DJ36" s="43"/>
    </row>
    <row r="37" spans="1:114" ht="10.2">
      <c r="A37" s="40" t="s">
        <v>199</v>
      </c>
      <c r="B37" s="40" t="s">
        <v>191</v>
      </c>
      <c r="C37" s="40" t="s">
        <v>190</v>
      </c>
      <c r="D37" s="42">
        <v>3631310.91</v>
      </c>
      <c r="E37" s="42">
        <v>1129691340.3900001</v>
      </c>
      <c r="F37" s="42">
        <v>204693142.72999999</v>
      </c>
      <c r="G37" s="39">
        <v>2817695.40</v>
      </c>
      <c r="H37" s="39">
        <v>557132933.27999997</v>
      </c>
      <c r="I37" s="39">
        <v>140906354.08000001</v>
      </c>
      <c r="J37" s="39">
        <v>4656.17</v>
      </c>
      <c r="K37" s="39">
        <v>5496499.3099999996</v>
      </c>
      <c r="L37" s="39">
        <v>400935.05</v>
      </c>
      <c r="M37" s="39">
        <v>5236.77</v>
      </c>
      <c r="N37" s="39">
        <v>4537624.96</v>
      </c>
      <c r="O37" s="39">
        <v>429841.75</v>
      </c>
      <c r="P37" s="39">
        <v>19149.71</v>
      </c>
      <c r="Q37" s="39">
        <v>37624016.119999997</v>
      </c>
      <c r="R37" s="39">
        <v>1852244.13</v>
      </c>
      <c r="S37" s="39">
        <v>600.43</v>
      </c>
      <c r="T37" s="39">
        <v>493981.14</v>
      </c>
      <c r="U37" s="39">
        <v>54563.47</v>
      </c>
      <c r="V37" s="39">
        <v>38807.45</v>
      </c>
      <c r="W37" s="39">
        <v>24610799.690000001</v>
      </c>
      <c r="X37" s="39">
        <v>2955246.99</v>
      </c>
      <c r="Y37" s="39">
        <v>5061.08</v>
      </c>
      <c r="Z37" s="39">
        <v>3844493.59</v>
      </c>
      <c r="AA37" s="39">
        <v>410367.67</v>
      </c>
      <c r="AB37" s="39">
        <v>12230.91</v>
      </c>
      <c r="AC37" s="39">
        <v>13664870.26</v>
      </c>
      <c r="AD37" s="39">
        <v>1103402.52</v>
      </c>
      <c r="AE37" s="39">
        <v>23766.95</v>
      </c>
      <c r="AF37" s="39">
        <v>26989880.850000001</v>
      </c>
      <c r="AG37" s="39">
        <v>1999012.28</v>
      </c>
      <c r="AH37" s="39">
        <v>147571.30</v>
      </c>
      <c r="AI37" s="39">
        <v>122203700.59</v>
      </c>
      <c r="AJ37" s="39">
        <v>12017243.59</v>
      </c>
      <c r="AK37" s="39">
        <v>39155.20</v>
      </c>
      <c r="AL37" s="39">
        <v>44858467.57</v>
      </c>
      <c r="AM37" s="39">
        <v>3368558.92</v>
      </c>
      <c r="AN37" s="39">
        <v>60154.64</v>
      </c>
      <c r="AO37" s="39">
        <v>35427272.57</v>
      </c>
      <c r="AP37" s="39">
        <v>4656724.13</v>
      </c>
      <c r="AQ37" s="39">
        <v>26575.38</v>
      </c>
      <c r="AR37" s="39">
        <v>25101476.550000001</v>
      </c>
      <c r="AS37" s="39">
        <v>2139415.80</v>
      </c>
      <c r="AT37" s="39">
        <v>33672.33</v>
      </c>
      <c r="AU37" s="39">
        <v>18443314.030000001</v>
      </c>
      <c r="AV37" s="39">
        <v>2751771.54</v>
      </c>
      <c r="AW37" s="39">
        <v>328303.22</v>
      </c>
      <c r="AX37" s="39">
        <v>168630052.44</v>
      </c>
      <c r="AY37" s="39">
        <v>24467499.940000001</v>
      </c>
      <c r="AZ37" s="39">
        <v>20687.64</v>
      </c>
      <c r="BA37" s="39">
        <v>39035754.159999996</v>
      </c>
      <c r="BB37" s="39">
        <v>1964938.76</v>
      </c>
      <c r="BC37" s="39">
        <v>1156.16</v>
      </c>
      <c r="BD37" s="39">
        <v>1592518.11</v>
      </c>
      <c r="BE37" s="39">
        <v>111262.62</v>
      </c>
      <c r="BF37" s="39">
        <v>288</v>
      </c>
      <c r="BG37" s="39">
        <v>493340.64</v>
      </c>
      <c r="BH37" s="39">
        <v>22567.67</v>
      </c>
      <c r="BI37" s="39">
        <v>9253.09</v>
      </c>
      <c r="BJ37" s="39">
        <v>39279735.149999999</v>
      </c>
      <c r="BK37" s="39">
        <v>1058457.25</v>
      </c>
      <c r="BL37" s="39">
        <v>6481.75</v>
      </c>
      <c r="BM37" s="39">
        <v>4209655.11</v>
      </c>
      <c r="BN37" s="39">
        <v>503297.76</v>
      </c>
      <c r="BO37" s="39">
        <v>4447.32</v>
      </c>
      <c r="BP37" s="39">
        <v>9672568.7100000009</v>
      </c>
      <c r="BQ37" s="39">
        <v>422028.43</v>
      </c>
      <c r="BR37" s="39">
        <v>1020</v>
      </c>
      <c r="BS37" s="39">
        <v>8193780.8700000001</v>
      </c>
      <c r="BT37" s="39">
        <v>109799.91</v>
      </c>
      <c r="BU37" s="39">
        <v>256.87</v>
      </c>
      <c r="BV37" s="39">
        <v>1177856.75</v>
      </c>
      <c r="BW37" s="39">
        <v>25472.10</v>
      </c>
      <c r="BX37" s="39">
        <v>3737.87</v>
      </c>
      <c r="BY37" s="39">
        <v>4112264.34</v>
      </c>
      <c r="BZ37" s="39">
        <v>345177.27</v>
      </c>
      <c r="CA37" s="39">
        <v>6636.06</v>
      </c>
      <c r="CB37" s="39">
        <v>4098594.50</v>
      </c>
      <c r="CC37" s="39">
        <v>499725.96</v>
      </c>
      <c r="CD37" s="39">
        <v>25274.49</v>
      </c>
      <c r="CE37" s="39">
        <v>25050158.800000001</v>
      </c>
      <c r="CF37" s="39">
        <v>2058735.96</v>
      </c>
      <c r="CG37" s="39">
        <v>9224.07</v>
      </c>
      <c r="CH37" s="39">
        <v>6539171.9000000004</v>
      </c>
      <c r="CI37" s="39">
        <v>762306.71</v>
      </c>
      <c r="CJ37" s="39">
        <v>46156.38</v>
      </c>
      <c r="CK37" s="39">
        <v>40396029.469999999</v>
      </c>
      <c r="CL37" s="39">
        <v>3632553.23</v>
      </c>
      <c r="CM37" s="39">
        <v>9301.83</v>
      </c>
      <c r="CN37" s="39">
        <v>13412627.369999999</v>
      </c>
      <c r="CO37" s="39">
        <v>861775.52</v>
      </c>
      <c r="CP37" s="39">
        <v>31171.55</v>
      </c>
      <c r="CQ37" s="39">
        <v>19750027.75</v>
      </c>
      <c r="CR37" s="39">
        <v>2352696.89</v>
      </c>
      <c r="CS37" s="39">
        <v>5321.58</v>
      </c>
      <c r="CT37" s="39">
        <v>12551198.35</v>
      </c>
      <c r="CU37" s="39">
        <v>519835.76</v>
      </c>
      <c r="CV37" s="39">
        <v>0</v>
      </c>
      <c r="CW37" s="39">
        <v>0</v>
      </c>
      <c r="CX37" s="39">
        <v>0</v>
      </c>
      <c r="CY37" s="39">
        <v>1717.43</v>
      </c>
      <c r="CZ37" s="39">
        <v>3490062.93</v>
      </c>
      <c r="DA37" s="39">
        <v>166204.96</v>
      </c>
      <c r="DB37" s="39">
        <v>3547.28</v>
      </c>
      <c r="DC37" s="39">
        <v>6134447.5899999999</v>
      </c>
      <c r="DD37" s="39">
        <v>322692.12</v>
      </c>
      <c r="DE37" s="39">
        <v>85095.55</v>
      </c>
      <c r="DF37" s="39">
        <v>59248281.289999999</v>
      </c>
      <c r="DG37" s="39">
        <v>6865650.2800000003</v>
      </c>
      <c r="DH37" s="43"/>
      <c r="DI37" s="43"/>
      <c r="DJ37" s="43"/>
    </row>
    <row r="38" spans="1:114" ht="10.2">
      <c r="A38" s="40" t="s">
        <v>200</v>
      </c>
      <c r="B38" s="40" t="s">
        <v>188</v>
      </c>
      <c r="C38" s="40" t="s">
        <v>189</v>
      </c>
      <c r="D38" s="42">
        <v>206671.20</v>
      </c>
      <c r="E38" s="42">
        <v>312357121.69</v>
      </c>
      <c r="F38" s="42">
        <v>18951291.850000001</v>
      </c>
      <c r="G38" s="39">
        <v>85042.35</v>
      </c>
      <c r="H38" s="39">
        <v>73315308.159999996</v>
      </c>
      <c r="I38" s="39">
        <v>7024103.8700000001</v>
      </c>
      <c r="J38" s="39">
        <v>590.33</v>
      </c>
      <c r="K38" s="39">
        <v>1191159.52</v>
      </c>
      <c r="L38" s="39">
        <v>67383.91</v>
      </c>
      <c r="M38" s="39">
        <v>364.06</v>
      </c>
      <c r="N38" s="39">
        <v>831313.75</v>
      </c>
      <c r="O38" s="39">
        <v>40135.85</v>
      </c>
      <c r="P38" s="39">
        <v>3275.22</v>
      </c>
      <c r="Q38" s="39">
        <v>9341845.1600000001</v>
      </c>
      <c r="R38" s="39">
        <v>326173.03</v>
      </c>
      <c r="S38" s="39">
        <v>362.61</v>
      </c>
      <c r="T38" s="39">
        <v>928357.11</v>
      </c>
      <c r="U38" s="39">
        <v>38110.90</v>
      </c>
      <c r="V38" s="39">
        <v>5969.81</v>
      </c>
      <c r="W38" s="39">
        <v>11160140.15</v>
      </c>
      <c r="X38" s="39">
        <v>578027.67</v>
      </c>
      <c r="Y38" s="39">
        <v>1315.20</v>
      </c>
      <c r="Z38" s="39">
        <v>2871614.13</v>
      </c>
      <c r="AA38" s="39">
        <v>147740.10</v>
      </c>
      <c r="AB38" s="39">
        <v>2269.86</v>
      </c>
      <c r="AC38" s="39">
        <v>5518133.3300000001</v>
      </c>
      <c r="AD38" s="39">
        <v>228051.48</v>
      </c>
      <c r="AE38" s="39">
        <v>8212</v>
      </c>
      <c r="AF38" s="39">
        <v>21184866.050000001</v>
      </c>
      <c r="AG38" s="39">
        <v>886064.57</v>
      </c>
      <c r="AH38" s="39">
        <v>42640.36</v>
      </c>
      <c r="AI38" s="39">
        <v>88524481.909999996</v>
      </c>
      <c r="AJ38" s="39">
        <v>4330961.79</v>
      </c>
      <c r="AK38" s="39">
        <v>5644.44</v>
      </c>
      <c r="AL38" s="39">
        <v>15706100.4</v>
      </c>
      <c r="AM38" s="39">
        <v>588435.37</v>
      </c>
      <c r="AN38" s="39">
        <v>4240.14</v>
      </c>
      <c r="AO38" s="39">
        <v>7849038.9800000004</v>
      </c>
      <c r="AP38" s="39">
        <v>396686.54</v>
      </c>
      <c r="AQ38" s="39">
        <v>7306.30</v>
      </c>
      <c r="AR38" s="39">
        <v>21326778.960000001</v>
      </c>
      <c r="AS38" s="39">
        <v>793302.59</v>
      </c>
      <c r="AT38" s="39">
        <v>4461.20</v>
      </c>
      <c r="AU38" s="39">
        <v>7507041.4699999997</v>
      </c>
      <c r="AV38" s="39">
        <v>423165.21</v>
      </c>
      <c r="AW38" s="39">
        <v>29586.34</v>
      </c>
      <c r="AX38" s="39">
        <v>44529393.689999998</v>
      </c>
      <c r="AY38" s="39">
        <v>2718305.19</v>
      </c>
      <c r="AZ38" s="39">
        <v>552.74</v>
      </c>
      <c r="BA38" s="39">
        <v>1482277.29</v>
      </c>
      <c r="BB38" s="39">
        <v>53298.20</v>
      </c>
      <c r="BC38" s="39">
        <v>3980.67</v>
      </c>
      <c r="BD38" s="39">
        <v>5064136.85</v>
      </c>
      <c r="BE38" s="39">
        <v>372237.43</v>
      </c>
      <c r="BF38" s="39">
        <v>121.07</v>
      </c>
      <c r="BG38" s="39">
        <v>211930.50</v>
      </c>
      <c r="BH38" s="39">
        <v>14422.10</v>
      </c>
      <c r="BI38" s="39">
        <v>10099.19</v>
      </c>
      <c r="BJ38" s="39">
        <v>47759504.920000002</v>
      </c>
      <c r="BK38" s="39">
        <v>1264773.61</v>
      </c>
      <c r="BL38" s="39">
        <v>726.02</v>
      </c>
      <c r="BM38" s="39">
        <v>1937172.64</v>
      </c>
      <c r="BN38" s="39">
        <v>72355.80</v>
      </c>
      <c r="BO38" s="39">
        <v>1042.80</v>
      </c>
      <c r="BP38" s="39">
        <v>4054164.19</v>
      </c>
      <c r="BQ38" s="39">
        <v>103291.67</v>
      </c>
      <c r="BR38" s="39">
        <v>1053.32</v>
      </c>
      <c r="BS38" s="39">
        <v>8926332.5800000001</v>
      </c>
      <c r="BT38" s="39">
        <v>131596.90</v>
      </c>
      <c r="BU38" s="39">
        <v>232.28</v>
      </c>
      <c r="BV38" s="39">
        <v>1427533</v>
      </c>
      <c r="BW38" s="39">
        <v>25660.80</v>
      </c>
      <c r="BX38" s="39">
        <v>1203.52</v>
      </c>
      <c r="BY38" s="39">
        <v>3205095.76</v>
      </c>
      <c r="BZ38" s="39">
        <v>135994.44</v>
      </c>
      <c r="CA38" s="39">
        <v>487</v>
      </c>
      <c r="CB38" s="39">
        <v>1053096.92</v>
      </c>
      <c r="CC38" s="39">
        <v>47361.68</v>
      </c>
      <c r="CD38" s="39">
        <v>9920.99</v>
      </c>
      <c r="CE38" s="39">
        <v>26478525.050000001</v>
      </c>
      <c r="CF38" s="39">
        <v>1124312.64</v>
      </c>
      <c r="CG38" s="39">
        <v>1908.25</v>
      </c>
      <c r="CH38" s="39">
        <v>3499724.06</v>
      </c>
      <c r="CI38" s="39">
        <v>186746.93</v>
      </c>
      <c r="CJ38" s="39">
        <v>16363.17</v>
      </c>
      <c r="CK38" s="39">
        <v>26206720.48</v>
      </c>
      <c r="CL38" s="39">
        <v>1535666.72</v>
      </c>
      <c r="CM38" s="39">
        <v>4066.47</v>
      </c>
      <c r="CN38" s="39">
        <v>11461698.109999999</v>
      </c>
      <c r="CO38" s="39">
        <v>436447.51</v>
      </c>
      <c r="CP38" s="39">
        <v>14736.27</v>
      </c>
      <c r="CQ38" s="39">
        <v>24091925.079999998</v>
      </c>
      <c r="CR38" s="39">
        <v>1379263.20</v>
      </c>
      <c r="CS38" s="39">
        <v>1581.83</v>
      </c>
      <c r="CT38" s="39">
        <v>6586216.79</v>
      </c>
      <c r="CU38" s="39">
        <v>178235.38</v>
      </c>
      <c r="CV38" s="39">
        <v>0</v>
      </c>
      <c r="CW38" s="39">
        <v>0</v>
      </c>
      <c r="CX38" s="39">
        <v>0</v>
      </c>
      <c r="CY38" s="39">
        <v>689.21</v>
      </c>
      <c r="CZ38" s="39">
        <v>1928590.23</v>
      </c>
      <c r="DA38" s="39">
        <v>78219.67</v>
      </c>
      <c r="DB38" s="39">
        <v>2204.91</v>
      </c>
      <c r="DC38" s="39">
        <v>7924163.0099999998</v>
      </c>
      <c r="DD38" s="39">
        <v>250213.34</v>
      </c>
      <c r="DE38" s="39">
        <v>8549.07</v>
      </c>
      <c r="DF38" s="39">
        <v>14630963.220000001</v>
      </c>
      <c r="DG38" s="39">
        <v>805905.81</v>
      </c>
      <c r="DH38" s="43"/>
      <c r="DI38" s="43"/>
      <c r="DJ38" s="43"/>
    </row>
    <row r="39" spans="1:114" ht="10.2">
      <c r="A39" s="40" t="s">
        <v>200</v>
      </c>
      <c r="B39" s="40" t="s">
        <v>188</v>
      </c>
      <c r="C39" s="40" t="s">
        <v>190</v>
      </c>
      <c r="D39" s="42">
        <v>2947205.07</v>
      </c>
      <c r="E39" s="42">
        <v>1145260439.1800001</v>
      </c>
      <c r="F39" s="42">
        <v>177120503.13</v>
      </c>
      <c r="G39" s="39">
        <v>2123122.04</v>
      </c>
      <c r="H39" s="39">
        <v>551551966.21000004</v>
      </c>
      <c r="I39" s="39">
        <v>116300024.15000001</v>
      </c>
      <c r="J39" s="39">
        <v>1397.06</v>
      </c>
      <c r="K39" s="39">
        <v>1295441.68</v>
      </c>
      <c r="L39" s="39">
        <v>110963.27</v>
      </c>
      <c r="M39" s="39">
        <v>1923.06</v>
      </c>
      <c r="N39" s="39">
        <v>1844719.74</v>
      </c>
      <c r="O39" s="39">
        <v>163396.60</v>
      </c>
      <c r="P39" s="39">
        <v>20438.35</v>
      </c>
      <c r="Q39" s="39">
        <v>39891888.079999998</v>
      </c>
      <c r="R39" s="39">
        <v>1889476.54</v>
      </c>
      <c r="S39" s="39">
        <v>888.12</v>
      </c>
      <c r="T39" s="39">
        <v>922535.70</v>
      </c>
      <c r="U39" s="39">
        <v>81299.60</v>
      </c>
      <c r="V39" s="39">
        <v>45578.98</v>
      </c>
      <c r="W39" s="39">
        <v>32636953.149999999</v>
      </c>
      <c r="X39" s="39">
        <v>3423127.66</v>
      </c>
      <c r="Y39" s="39">
        <v>5148.52</v>
      </c>
      <c r="Z39" s="39">
        <v>4435675.57</v>
      </c>
      <c r="AA39" s="39">
        <v>423053.30</v>
      </c>
      <c r="AB39" s="39">
        <v>7097.33</v>
      </c>
      <c r="AC39" s="39">
        <v>7445606.7400000002</v>
      </c>
      <c r="AD39" s="39">
        <v>600501.75</v>
      </c>
      <c r="AE39" s="39">
        <v>29844.50</v>
      </c>
      <c r="AF39" s="39">
        <v>30783105.16</v>
      </c>
      <c r="AG39" s="39">
        <v>2356295.28</v>
      </c>
      <c r="AH39" s="39">
        <v>219026.98</v>
      </c>
      <c r="AI39" s="39">
        <v>174261231.02000001</v>
      </c>
      <c r="AJ39" s="39">
        <v>16692602.220000001</v>
      </c>
      <c r="AK39" s="39">
        <v>24874.61</v>
      </c>
      <c r="AL39" s="39">
        <v>29269271.77</v>
      </c>
      <c r="AM39" s="39">
        <v>2108064.03</v>
      </c>
      <c r="AN39" s="39">
        <v>35435.45</v>
      </c>
      <c r="AO39" s="39">
        <v>24452365.780000001</v>
      </c>
      <c r="AP39" s="39">
        <v>2618051.61</v>
      </c>
      <c r="AQ39" s="39">
        <v>20585.55</v>
      </c>
      <c r="AR39" s="39">
        <v>20290995.73</v>
      </c>
      <c r="AS39" s="39">
        <v>1657027.62</v>
      </c>
      <c r="AT39" s="39">
        <v>55821.37</v>
      </c>
      <c r="AU39" s="39">
        <v>31106229.899999999</v>
      </c>
      <c r="AV39" s="39">
        <v>4171225.28</v>
      </c>
      <c r="AW39" s="39">
        <v>243481.25</v>
      </c>
      <c r="AX39" s="39">
        <v>139001794.47999999</v>
      </c>
      <c r="AY39" s="39">
        <v>17269617.16</v>
      </c>
      <c r="AZ39" s="39">
        <v>3587.97</v>
      </c>
      <c r="BA39" s="39">
        <v>6659197.3899999997</v>
      </c>
      <c r="BB39" s="39">
        <v>322728.17</v>
      </c>
      <c r="BC39" s="39">
        <v>26970.07</v>
      </c>
      <c r="BD39" s="39">
        <v>19659194.760000002</v>
      </c>
      <c r="BE39" s="39">
        <v>2156008.67</v>
      </c>
      <c r="BF39" s="39">
        <v>206.26</v>
      </c>
      <c r="BG39" s="39">
        <v>225296.40</v>
      </c>
      <c r="BH39" s="39">
        <v>19438.15</v>
      </c>
      <c r="BI39" s="39">
        <v>14560.50</v>
      </c>
      <c r="BJ39" s="39">
        <v>58296845.450000003</v>
      </c>
      <c r="BK39" s="39">
        <v>1507682.08</v>
      </c>
      <c r="BL39" s="39">
        <v>4880.64</v>
      </c>
      <c r="BM39" s="39">
        <v>3789614.44</v>
      </c>
      <c r="BN39" s="39">
        <v>377681.97</v>
      </c>
      <c r="BO39" s="39">
        <v>6451.64</v>
      </c>
      <c r="BP39" s="39">
        <v>14485990.83</v>
      </c>
      <c r="BQ39" s="39">
        <v>593655.04</v>
      </c>
      <c r="BR39" s="39">
        <v>1007.43</v>
      </c>
      <c r="BS39" s="39">
        <v>6658993.0599999996</v>
      </c>
      <c r="BT39" s="39">
        <v>109474.29</v>
      </c>
      <c r="BU39" s="39">
        <v>420</v>
      </c>
      <c r="BV39" s="39">
        <v>2570781.75</v>
      </c>
      <c r="BW39" s="39">
        <v>40358.09</v>
      </c>
      <c r="BX39" s="39">
        <v>3325.36</v>
      </c>
      <c r="BY39" s="39">
        <v>4504344.56</v>
      </c>
      <c r="BZ39" s="39">
        <v>311480.97</v>
      </c>
      <c r="CA39" s="39">
        <v>3408.16</v>
      </c>
      <c r="CB39" s="39">
        <v>2253136.51</v>
      </c>
      <c r="CC39" s="39">
        <v>254034.73</v>
      </c>
      <c r="CD39" s="39">
        <v>19585.45</v>
      </c>
      <c r="CE39" s="39">
        <v>20565065.940000001</v>
      </c>
      <c r="CF39" s="39">
        <v>1624870.45</v>
      </c>
      <c r="CG39" s="39">
        <v>14905.38</v>
      </c>
      <c r="CH39" s="39">
        <v>12622090.33</v>
      </c>
      <c r="CI39" s="39">
        <v>1173180.63</v>
      </c>
      <c r="CJ39" s="39">
        <v>69508.29</v>
      </c>
      <c r="CK39" s="39">
        <v>62708168.07</v>
      </c>
      <c r="CL39" s="39">
        <v>5377552.7699999996</v>
      </c>
      <c r="CM39" s="39">
        <v>9299.79</v>
      </c>
      <c r="CN39" s="39">
        <v>12792788.74</v>
      </c>
      <c r="CO39" s="39">
        <v>804552.95</v>
      </c>
      <c r="CP39" s="39">
        <v>132701.15</v>
      </c>
      <c r="CQ39" s="39">
        <v>76965225.859999999</v>
      </c>
      <c r="CR39" s="39">
        <v>9289797.6400000006</v>
      </c>
      <c r="CS39" s="39">
        <v>3270.78</v>
      </c>
      <c r="CT39" s="39">
        <v>7376443.3499999996</v>
      </c>
      <c r="CU39" s="39">
        <v>320742.07</v>
      </c>
      <c r="CV39" s="39">
        <v>0</v>
      </c>
      <c r="CW39" s="39">
        <v>0</v>
      </c>
      <c r="CX39" s="39">
        <v>0</v>
      </c>
      <c r="CY39" s="39">
        <v>1506.20</v>
      </c>
      <c r="CZ39" s="39">
        <v>2428498.30</v>
      </c>
      <c r="DA39" s="39">
        <v>144224.42</v>
      </c>
      <c r="DB39" s="39">
        <v>5076.39</v>
      </c>
      <c r="DC39" s="39">
        <v>7845237.6600000001</v>
      </c>
      <c r="DD39" s="39">
        <v>447682.33</v>
      </c>
      <c r="DE39" s="39">
        <v>60489.02</v>
      </c>
      <c r="DF39" s="39">
        <v>44642204.600000001</v>
      </c>
      <c r="DG39" s="39">
        <v>4545113.38</v>
      </c>
      <c r="DH39" s="43"/>
      <c r="DI39" s="43"/>
      <c r="DJ39" s="43"/>
    </row>
    <row r="40" spans="1:114" ht="10.2">
      <c r="A40" s="40" t="s">
        <v>200</v>
      </c>
      <c r="B40" s="40" t="s">
        <v>191</v>
      </c>
      <c r="C40" s="40" t="s">
        <v>189</v>
      </c>
      <c r="D40" s="42">
        <v>250337.82</v>
      </c>
      <c r="E40" s="42">
        <v>379557716.20999998</v>
      </c>
      <c r="F40" s="42">
        <v>24144753.739999998</v>
      </c>
      <c r="G40" s="39">
        <v>102488.85</v>
      </c>
      <c r="H40" s="39">
        <v>91109429.5</v>
      </c>
      <c r="I40" s="39">
        <v>9096114.4100000001</v>
      </c>
      <c r="J40" s="39">
        <v>1192.63</v>
      </c>
      <c r="K40" s="39">
        <v>2347489.10</v>
      </c>
      <c r="L40" s="39">
        <v>117987.13</v>
      </c>
      <c r="M40" s="39">
        <v>420.39</v>
      </c>
      <c r="N40" s="39">
        <v>756059.14</v>
      </c>
      <c r="O40" s="39">
        <v>43059.04</v>
      </c>
      <c r="P40" s="39">
        <v>2676.28</v>
      </c>
      <c r="Q40" s="39">
        <v>7957222.5199999996</v>
      </c>
      <c r="R40" s="39">
        <v>280975.39</v>
      </c>
      <c r="S40" s="39">
        <v>639.28</v>
      </c>
      <c r="T40" s="39">
        <v>2459944.37</v>
      </c>
      <c r="U40" s="39">
        <v>71554.20</v>
      </c>
      <c r="V40" s="39">
        <v>4691.32</v>
      </c>
      <c r="W40" s="39">
        <v>8610641.6799999997</v>
      </c>
      <c r="X40" s="39">
        <v>459184.71</v>
      </c>
      <c r="Y40" s="39">
        <v>1276.40</v>
      </c>
      <c r="Z40" s="39">
        <v>2187287.23</v>
      </c>
      <c r="AA40" s="39">
        <v>131002.39</v>
      </c>
      <c r="AB40" s="39">
        <v>5974.67</v>
      </c>
      <c r="AC40" s="39">
        <v>13458574.49</v>
      </c>
      <c r="AD40" s="39">
        <v>662137.95</v>
      </c>
      <c r="AE40" s="39">
        <v>9989.88</v>
      </c>
      <c r="AF40" s="39">
        <v>26478454.73</v>
      </c>
      <c r="AG40" s="39">
        <v>1093755.60</v>
      </c>
      <c r="AH40" s="39">
        <v>31439.09</v>
      </c>
      <c r="AI40" s="39">
        <v>68894088.780000001</v>
      </c>
      <c r="AJ40" s="39">
        <v>3354050.77</v>
      </c>
      <c r="AK40" s="39">
        <v>10588.82</v>
      </c>
      <c r="AL40" s="39">
        <v>30017715.079999998</v>
      </c>
      <c r="AM40" s="39">
        <v>1147282.18</v>
      </c>
      <c r="AN40" s="39">
        <v>6937.38</v>
      </c>
      <c r="AO40" s="39">
        <v>13171433.050000001</v>
      </c>
      <c r="AP40" s="39">
        <v>702273.43</v>
      </c>
      <c r="AQ40" s="39">
        <v>8539.12</v>
      </c>
      <c r="AR40" s="39">
        <v>21568016.48</v>
      </c>
      <c r="AS40" s="39">
        <v>907971.58</v>
      </c>
      <c r="AT40" s="39">
        <v>4347.28</v>
      </c>
      <c r="AU40" s="39">
        <v>7341694.4800000004</v>
      </c>
      <c r="AV40" s="39">
        <v>425688.82</v>
      </c>
      <c r="AW40" s="39">
        <v>58469.99</v>
      </c>
      <c r="AX40" s="39">
        <v>83148081.209999993</v>
      </c>
      <c r="AY40" s="39">
        <v>5557530.9400000004</v>
      </c>
      <c r="AZ40" s="39">
        <v>2008.41</v>
      </c>
      <c r="BA40" s="39">
        <v>7016780.9800000004</v>
      </c>
      <c r="BB40" s="39">
        <v>216313.10</v>
      </c>
      <c r="BC40" s="39">
        <v>763.23</v>
      </c>
      <c r="BD40" s="39">
        <v>1743938.59</v>
      </c>
      <c r="BE40" s="39">
        <v>80686.14</v>
      </c>
      <c r="BF40" s="39">
        <v>165.61</v>
      </c>
      <c r="BG40" s="39">
        <v>317526.90</v>
      </c>
      <c r="BH40" s="39">
        <v>18667.70</v>
      </c>
      <c r="BI40" s="39">
        <v>10937.45</v>
      </c>
      <c r="BJ40" s="39">
        <v>58635803.630000003</v>
      </c>
      <c r="BK40" s="39">
        <v>1561884.46</v>
      </c>
      <c r="BL40" s="39">
        <v>868.97</v>
      </c>
      <c r="BM40" s="39">
        <v>1764295.69</v>
      </c>
      <c r="BN40" s="39">
        <v>85514.61</v>
      </c>
      <c r="BO40" s="39">
        <v>549.97</v>
      </c>
      <c r="BP40" s="39">
        <v>1940275.26</v>
      </c>
      <c r="BQ40" s="39">
        <v>62387.70</v>
      </c>
      <c r="BR40" s="39">
        <v>1546.22</v>
      </c>
      <c r="BS40" s="39">
        <v>13967420.07</v>
      </c>
      <c r="BT40" s="39">
        <v>204694.99</v>
      </c>
      <c r="BU40" s="39">
        <v>152.10</v>
      </c>
      <c r="BV40" s="39">
        <v>1530868.26</v>
      </c>
      <c r="BW40" s="39">
        <v>17037.07</v>
      </c>
      <c r="BX40" s="39">
        <v>1606.97</v>
      </c>
      <c r="BY40" s="39">
        <v>4349180.30</v>
      </c>
      <c r="BZ40" s="39">
        <v>180083.94</v>
      </c>
      <c r="CA40" s="39">
        <v>966.19</v>
      </c>
      <c r="CB40" s="39">
        <v>2326031.25</v>
      </c>
      <c r="CC40" s="39">
        <v>97151.14</v>
      </c>
      <c r="CD40" s="39">
        <v>8643.06</v>
      </c>
      <c r="CE40" s="39">
        <v>20936060.23</v>
      </c>
      <c r="CF40" s="39">
        <v>943884.29</v>
      </c>
      <c r="CG40" s="39">
        <v>1437.81</v>
      </c>
      <c r="CH40" s="39">
        <v>2369607.01</v>
      </c>
      <c r="CI40" s="39">
        <v>132000.40</v>
      </c>
      <c r="CJ40" s="39">
        <v>13106.85</v>
      </c>
      <c r="CK40" s="39">
        <v>20908074.600000001</v>
      </c>
      <c r="CL40" s="39">
        <v>1229635.35</v>
      </c>
      <c r="CM40" s="39">
        <v>4250.06</v>
      </c>
      <c r="CN40" s="39">
        <v>13044864.15</v>
      </c>
      <c r="CO40" s="39">
        <v>482591.55</v>
      </c>
      <c r="CP40" s="39">
        <v>4585.64</v>
      </c>
      <c r="CQ40" s="39">
        <v>9759802.9900000002</v>
      </c>
      <c r="CR40" s="39">
        <v>457879.46</v>
      </c>
      <c r="CS40" s="39">
        <v>2665.94</v>
      </c>
      <c r="CT40" s="39">
        <v>12254541.52</v>
      </c>
      <c r="CU40" s="39">
        <v>311993.31</v>
      </c>
      <c r="CV40" s="39">
        <v>0</v>
      </c>
      <c r="CW40" s="39">
        <v>0</v>
      </c>
      <c r="CX40" s="39">
        <v>0</v>
      </c>
      <c r="CY40" s="39">
        <v>1012.99</v>
      </c>
      <c r="CZ40" s="39">
        <v>3799477.41</v>
      </c>
      <c r="DA40" s="39">
        <v>117324.84</v>
      </c>
      <c r="DB40" s="39">
        <v>2131.31</v>
      </c>
      <c r="DC40" s="39">
        <v>8604854.0299999993</v>
      </c>
      <c r="DD40" s="39">
        <v>257823.64</v>
      </c>
      <c r="DE40" s="39">
        <v>16680.08</v>
      </c>
      <c r="DF40" s="39">
        <v>27553148.370000001</v>
      </c>
      <c r="DG40" s="39">
        <v>1630969.86</v>
      </c>
      <c r="DH40" s="43"/>
      <c r="DI40" s="43"/>
      <c r="DJ40" s="43"/>
    </row>
    <row r="41" spans="1:114" ht="10.2">
      <c r="A41" s="40" t="s">
        <v>200</v>
      </c>
      <c r="B41" s="40" t="s">
        <v>191</v>
      </c>
      <c r="C41" s="40" t="s">
        <v>190</v>
      </c>
      <c r="D41" s="42">
        <v>2876127.83</v>
      </c>
      <c r="E41" s="42">
        <v>1143682257.03</v>
      </c>
      <c r="F41" s="42">
        <v>179905622.16999999</v>
      </c>
      <c r="G41" s="39">
        <v>2002172.11</v>
      </c>
      <c r="H41" s="39">
        <v>510796722.37</v>
      </c>
      <c r="I41" s="39">
        <v>111664765.73999999</v>
      </c>
      <c r="J41" s="39">
        <v>2812.32</v>
      </c>
      <c r="K41" s="39">
        <v>2921576.04</v>
      </c>
      <c r="L41" s="39">
        <v>239516.25</v>
      </c>
      <c r="M41" s="39">
        <v>2361.50</v>
      </c>
      <c r="N41" s="39">
        <v>1895506.12</v>
      </c>
      <c r="O41" s="39">
        <v>188122.85</v>
      </c>
      <c r="P41" s="39">
        <v>15953.69</v>
      </c>
      <c r="Q41" s="39">
        <v>32293397.239999998</v>
      </c>
      <c r="R41" s="39">
        <v>1522911.13</v>
      </c>
      <c r="S41" s="39">
        <v>1044.19</v>
      </c>
      <c r="T41" s="39">
        <v>1573865.43</v>
      </c>
      <c r="U41" s="39">
        <v>107091.69</v>
      </c>
      <c r="V41" s="39">
        <v>34099.41</v>
      </c>
      <c r="W41" s="39">
        <v>23120168.780000001</v>
      </c>
      <c r="X41" s="39">
        <v>2668804.70</v>
      </c>
      <c r="Y41" s="39">
        <v>4313.36</v>
      </c>
      <c r="Z41" s="39">
        <v>3646123.88</v>
      </c>
      <c r="AA41" s="39">
        <v>357844.94</v>
      </c>
      <c r="AB41" s="39">
        <v>17689.37</v>
      </c>
      <c r="AC41" s="39">
        <v>18974408.510000002</v>
      </c>
      <c r="AD41" s="39">
        <v>1580460.92</v>
      </c>
      <c r="AE41" s="39">
        <v>34295.25</v>
      </c>
      <c r="AF41" s="39">
        <v>38762978.689999998</v>
      </c>
      <c r="AG41" s="39">
        <v>2915489.29</v>
      </c>
      <c r="AH41" s="39">
        <v>124340.99</v>
      </c>
      <c r="AI41" s="39">
        <v>105941952.92</v>
      </c>
      <c r="AJ41" s="39">
        <v>10008433.1</v>
      </c>
      <c r="AK41" s="39">
        <v>45588.13</v>
      </c>
      <c r="AL41" s="39">
        <v>53817066.020000003</v>
      </c>
      <c r="AM41" s="39">
        <v>3963367.67</v>
      </c>
      <c r="AN41" s="39">
        <v>58902.19</v>
      </c>
      <c r="AO41" s="39">
        <v>37248476.700000003</v>
      </c>
      <c r="AP41" s="39">
        <v>4557324.28</v>
      </c>
      <c r="AQ41" s="39">
        <v>22480.98</v>
      </c>
      <c r="AR41" s="39">
        <v>22288059.530000001</v>
      </c>
      <c r="AS41" s="39">
        <v>1826518.58</v>
      </c>
      <c r="AT41" s="39">
        <v>47556.05</v>
      </c>
      <c r="AU41" s="39">
        <v>28259477.039999999</v>
      </c>
      <c r="AV41" s="39">
        <v>3846097.33</v>
      </c>
      <c r="AW41" s="39">
        <v>397850.47</v>
      </c>
      <c r="AX41" s="39">
        <v>220864352.97999999</v>
      </c>
      <c r="AY41" s="39">
        <v>29876883.98</v>
      </c>
      <c r="AZ41" s="39">
        <v>11859.87</v>
      </c>
      <c r="BA41" s="39">
        <v>23130180.359999999</v>
      </c>
      <c r="BB41" s="39">
        <v>1110539.41</v>
      </c>
      <c r="BC41" s="39">
        <v>3030.25</v>
      </c>
      <c r="BD41" s="39">
        <v>4334314.84</v>
      </c>
      <c r="BE41" s="39">
        <v>274023.69</v>
      </c>
      <c r="BF41" s="39">
        <v>240</v>
      </c>
      <c r="BG41" s="39">
        <v>368178.18</v>
      </c>
      <c r="BH41" s="39">
        <v>19155.40</v>
      </c>
      <c r="BI41" s="39">
        <v>12359.71</v>
      </c>
      <c r="BJ41" s="39">
        <v>55464749.659999996</v>
      </c>
      <c r="BK41" s="39">
        <v>1397477.29</v>
      </c>
      <c r="BL41" s="39">
        <v>5061.16</v>
      </c>
      <c r="BM41" s="39">
        <v>3653026.45</v>
      </c>
      <c r="BN41" s="39">
        <v>411920.47</v>
      </c>
      <c r="BO41" s="39">
        <v>2579.67</v>
      </c>
      <c r="BP41" s="39">
        <v>5764504.7699999996</v>
      </c>
      <c r="BQ41" s="39">
        <v>246737.20</v>
      </c>
      <c r="BR41" s="39">
        <v>952.16</v>
      </c>
      <c r="BS41" s="39">
        <v>8225244.2800000003</v>
      </c>
      <c r="BT41" s="39">
        <v>109502.39</v>
      </c>
      <c r="BU41" s="39">
        <v>298.40</v>
      </c>
      <c r="BV41" s="39">
        <v>1658272.59</v>
      </c>
      <c r="BW41" s="39">
        <v>31509.32</v>
      </c>
      <c r="BX41" s="39">
        <v>6342.89</v>
      </c>
      <c r="BY41" s="39">
        <v>7253008.3899999997</v>
      </c>
      <c r="BZ41" s="39">
        <v>596738.84</v>
      </c>
      <c r="CA41" s="39">
        <v>5631.68</v>
      </c>
      <c r="CB41" s="39">
        <v>4005058.99</v>
      </c>
      <c r="CC41" s="39">
        <v>457867.03</v>
      </c>
      <c r="CD41" s="39">
        <v>17569.32</v>
      </c>
      <c r="CE41" s="39">
        <v>18343954.129999999</v>
      </c>
      <c r="CF41" s="39">
        <v>1476566.97</v>
      </c>
      <c r="CG41" s="39">
        <v>10013.55</v>
      </c>
      <c r="CH41" s="39">
        <v>7712266.9699999997</v>
      </c>
      <c r="CI41" s="39">
        <v>823192.65</v>
      </c>
      <c r="CJ41" s="39">
        <v>48524.86</v>
      </c>
      <c r="CK41" s="39">
        <v>41924355.189999998</v>
      </c>
      <c r="CL41" s="39">
        <v>3801997.27</v>
      </c>
      <c r="CM41" s="39">
        <v>9003.95</v>
      </c>
      <c r="CN41" s="39">
        <v>13338661.710000001</v>
      </c>
      <c r="CO41" s="39">
        <v>802641.74</v>
      </c>
      <c r="CP41" s="39">
        <v>30659.59</v>
      </c>
      <c r="CQ41" s="39">
        <v>22026765.030000001</v>
      </c>
      <c r="CR41" s="39">
        <v>2331725.69</v>
      </c>
      <c r="CS41" s="39">
        <v>5582.65</v>
      </c>
      <c r="CT41" s="39">
        <v>11667151.85</v>
      </c>
      <c r="CU41" s="39">
        <v>544661.67</v>
      </c>
      <c r="CV41" s="39">
        <v>0</v>
      </c>
      <c r="CW41" s="39">
        <v>0</v>
      </c>
      <c r="CX41" s="39">
        <v>0</v>
      </c>
      <c r="CY41" s="39">
        <v>1761.78</v>
      </c>
      <c r="CZ41" s="39">
        <v>2779598</v>
      </c>
      <c r="DA41" s="39">
        <v>160454.45</v>
      </c>
      <c r="DB41" s="39">
        <v>3312.55</v>
      </c>
      <c r="DC41" s="39">
        <v>5694658.1200000001</v>
      </c>
      <c r="DD41" s="39">
        <v>306644.92</v>
      </c>
      <c r="DE41" s="39">
        <v>113402.05</v>
      </c>
      <c r="DF41" s="39">
        <v>85009576.450000003</v>
      </c>
      <c r="DG41" s="39">
        <v>8976596.6699999999</v>
      </c>
      <c r="DH41" s="43"/>
      <c r="DI41" s="43"/>
      <c r="DJ41" s="43"/>
    </row>
    <row r="42" spans="1:114" ht="10.2">
      <c r="A42" s="40" t="s">
        <v>201</v>
      </c>
      <c r="B42" s="40" t="s">
        <v>188</v>
      </c>
      <c r="C42" s="40" t="s">
        <v>189</v>
      </c>
      <c r="D42" s="42">
        <v>232687.52</v>
      </c>
      <c r="E42" s="42">
        <v>371032056.10000002</v>
      </c>
      <c r="F42" s="42">
        <v>21496168.440000001</v>
      </c>
      <c r="G42" s="39">
        <v>88753.48</v>
      </c>
      <c r="H42" s="39">
        <v>80273379.340000004</v>
      </c>
      <c r="I42" s="39">
        <v>7395429.1699999999</v>
      </c>
      <c r="J42" s="39">
        <v>462.35</v>
      </c>
      <c r="K42" s="39">
        <v>1650782.41</v>
      </c>
      <c r="L42" s="39">
        <v>60352.15</v>
      </c>
      <c r="M42" s="39">
        <v>192</v>
      </c>
      <c r="N42" s="39">
        <v>421535.15</v>
      </c>
      <c r="O42" s="39">
        <v>20004.05</v>
      </c>
      <c r="P42" s="39">
        <v>2922.16</v>
      </c>
      <c r="Q42" s="39">
        <v>8178825.3200000003</v>
      </c>
      <c r="R42" s="39">
        <v>289938.38</v>
      </c>
      <c r="S42" s="39">
        <v>928.01</v>
      </c>
      <c r="T42" s="39">
        <v>2642224.89</v>
      </c>
      <c r="U42" s="39">
        <v>97692.88</v>
      </c>
      <c r="V42" s="39">
        <v>6620.97</v>
      </c>
      <c r="W42" s="39">
        <v>12376476.859999999</v>
      </c>
      <c r="X42" s="39">
        <v>619319.47</v>
      </c>
      <c r="Y42" s="39">
        <v>1439.26</v>
      </c>
      <c r="Z42" s="39">
        <v>3000756.68</v>
      </c>
      <c r="AA42" s="39">
        <v>158400.26</v>
      </c>
      <c r="AB42" s="39">
        <v>3574.67</v>
      </c>
      <c r="AC42" s="39">
        <v>9502505.2400000002</v>
      </c>
      <c r="AD42" s="39">
        <v>370504.52</v>
      </c>
      <c r="AE42" s="39">
        <v>11226.91</v>
      </c>
      <c r="AF42" s="39">
        <v>28498981.890000001</v>
      </c>
      <c r="AG42" s="39">
        <v>1222128.66</v>
      </c>
      <c r="AH42" s="39">
        <v>44034.14</v>
      </c>
      <c r="AI42" s="39">
        <v>101564461.12</v>
      </c>
      <c r="AJ42" s="39">
        <v>4541878.74</v>
      </c>
      <c r="AK42" s="39">
        <v>7253.49</v>
      </c>
      <c r="AL42" s="39">
        <v>20834700.77</v>
      </c>
      <c r="AM42" s="39">
        <v>755329.53</v>
      </c>
      <c r="AN42" s="39">
        <v>4345.18</v>
      </c>
      <c r="AO42" s="39">
        <v>8452805.3800000008</v>
      </c>
      <c r="AP42" s="39">
        <v>425331.42</v>
      </c>
      <c r="AQ42" s="39">
        <v>7545.49</v>
      </c>
      <c r="AR42" s="39">
        <v>20421039.52</v>
      </c>
      <c r="AS42" s="39">
        <v>789500.60</v>
      </c>
      <c r="AT42" s="39">
        <v>8353.33</v>
      </c>
      <c r="AU42" s="39">
        <v>14240843.189999999</v>
      </c>
      <c r="AV42" s="39">
        <v>802996.73</v>
      </c>
      <c r="AW42" s="39">
        <v>42763.89</v>
      </c>
      <c r="AX42" s="39">
        <v>70233574.510000005</v>
      </c>
      <c r="AY42" s="39">
        <v>3928305.18</v>
      </c>
      <c r="AZ42" s="39">
        <v>248.85</v>
      </c>
      <c r="BA42" s="39">
        <v>1168342.93</v>
      </c>
      <c r="BB42" s="39">
        <v>27114.59</v>
      </c>
      <c r="BC42" s="39">
        <v>5417.01</v>
      </c>
      <c r="BD42" s="39">
        <v>7052102.1900000004</v>
      </c>
      <c r="BE42" s="39">
        <v>519477.10</v>
      </c>
      <c r="BF42" s="39">
        <v>190.17</v>
      </c>
      <c r="BG42" s="39">
        <v>600821.76</v>
      </c>
      <c r="BH42" s="39">
        <v>24788.56</v>
      </c>
      <c r="BI42" s="39">
        <v>11914.66</v>
      </c>
      <c r="BJ42" s="39">
        <v>57770164.109999999</v>
      </c>
      <c r="BK42" s="39">
        <v>1519038.63</v>
      </c>
      <c r="BL42" s="39">
        <v>971.57</v>
      </c>
      <c r="BM42" s="39">
        <v>2259659.14</v>
      </c>
      <c r="BN42" s="39">
        <v>92234.58</v>
      </c>
      <c r="BO42" s="39">
        <v>785.17</v>
      </c>
      <c r="BP42" s="39">
        <v>2951853.61</v>
      </c>
      <c r="BQ42" s="39">
        <v>83439.37</v>
      </c>
      <c r="BR42" s="39">
        <v>1353.51</v>
      </c>
      <c r="BS42" s="39">
        <v>11381143.27</v>
      </c>
      <c r="BT42" s="39">
        <v>175824.48</v>
      </c>
      <c r="BU42" s="39">
        <v>215.29</v>
      </c>
      <c r="BV42" s="39">
        <v>1697085.53</v>
      </c>
      <c r="BW42" s="39">
        <v>25227.19</v>
      </c>
      <c r="BX42" s="39">
        <v>2536.53</v>
      </c>
      <c r="BY42" s="39">
        <v>7674641.9699999997</v>
      </c>
      <c r="BZ42" s="39">
        <v>288091.41</v>
      </c>
      <c r="CA42" s="39">
        <v>570.81</v>
      </c>
      <c r="CB42" s="39">
        <v>1374515.76</v>
      </c>
      <c r="CC42" s="39">
        <v>56471.28</v>
      </c>
      <c r="CD42" s="39">
        <v>9162.76</v>
      </c>
      <c r="CE42" s="39">
        <v>25773862.73</v>
      </c>
      <c r="CF42" s="39">
        <v>1010144.48</v>
      </c>
      <c r="CG42" s="39">
        <v>2616.27</v>
      </c>
      <c r="CH42" s="39">
        <v>5153169.44</v>
      </c>
      <c r="CI42" s="39">
        <v>254382.50</v>
      </c>
      <c r="CJ42" s="39">
        <v>17319.89</v>
      </c>
      <c r="CK42" s="39">
        <v>27277074.260000002</v>
      </c>
      <c r="CL42" s="39">
        <v>1598188.25</v>
      </c>
      <c r="CM42" s="39">
        <v>4552.42</v>
      </c>
      <c r="CN42" s="39">
        <v>13581065.449999999</v>
      </c>
      <c r="CO42" s="39">
        <v>509107.72</v>
      </c>
      <c r="CP42" s="39">
        <v>17306.75</v>
      </c>
      <c r="CQ42" s="39">
        <v>29738211.600000001</v>
      </c>
      <c r="CR42" s="39">
        <v>1585269.67</v>
      </c>
      <c r="CS42" s="39">
        <v>1380.32</v>
      </c>
      <c r="CT42" s="39">
        <v>4663968.08</v>
      </c>
      <c r="CU42" s="39">
        <v>149937.66</v>
      </c>
      <c r="CV42" s="39">
        <v>0</v>
      </c>
      <c r="CW42" s="39">
        <v>0</v>
      </c>
      <c r="CX42" s="39">
        <v>0</v>
      </c>
      <c r="CY42" s="39">
        <v>961.68</v>
      </c>
      <c r="CZ42" s="39">
        <v>3758098.51</v>
      </c>
      <c r="DA42" s="39">
        <v>109219.89</v>
      </c>
      <c r="DB42" s="39">
        <v>2262.14</v>
      </c>
      <c r="DC42" s="39">
        <v>8417689.8499999996</v>
      </c>
      <c r="DD42" s="39">
        <v>241341.59</v>
      </c>
      <c r="DE42" s="39">
        <v>11782.45</v>
      </c>
      <c r="DF42" s="39">
        <v>21952478.460000001</v>
      </c>
      <c r="DG42" s="39">
        <v>1131783.40</v>
      </c>
      <c r="DH42" s="43"/>
      <c r="DI42" s="43"/>
      <c r="DJ42" s="43"/>
    </row>
    <row r="43" spans="1:114" ht="10.2">
      <c r="A43" s="40" t="s">
        <v>201</v>
      </c>
      <c r="B43" s="40" t="s">
        <v>188</v>
      </c>
      <c r="C43" s="40" t="s">
        <v>190</v>
      </c>
      <c r="D43" s="42">
        <v>2428831.79</v>
      </c>
      <c r="E43" s="42">
        <v>1107679845.75</v>
      </c>
      <c r="F43" s="42">
        <v>152960279.90000001</v>
      </c>
      <c r="G43" s="39">
        <v>1592826.27</v>
      </c>
      <c r="H43" s="39">
        <v>490581556.61000001</v>
      </c>
      <c r="I43" s="39">
        <v>91169338.969999999</v>
      </c>
      <c r="J43" s="39">
        <v>1100.09</v>
      </c>
      <c r="K43" s="39">
        <v>1320923.58</v>
      </c>
      <c r="L43" s="39">
        <v>99033.44</v>
      </c>
      <c r="M43" s="39">
        <v>900</v>
      </c>
      <c r="N43" s="39">
        <v>1176519.18</v>
      </c>
      <c r="O43" s="39">
        <v>78814.39</v>
      </c>
      <c r="P43" s="39">
        <v>16458.71</v>
      </c>
      <c r="Q43" s="39">
        <v>32818580.09</v>
      </c>
      <c r="R43" s="39">
        <v>1530236.79</v>
      </c>
      <c r="S43" s="39">
        <v>1721.93</v>
      </c>
      <c r="T43" s="39">
        <v>2158995.83</v>
      </c>
      <c r="U43" s="39">
        <v>154446.44</v>
      </c>
      <c r="V43" s="39">
        <v>42681.40</v>
      </c>
      <c r="W43" s="39">
        <v>31499888.940000001</v>
      </c>
      <c r="X43" s="39">
        <v>3184223.42</v>
      </c>
      <c r="Y43" s="39">
        <v>3209.48</v>
      </c>
      <c r="Z43" s="39">
        <v>2782347.28</v>
      </c>
      <c r="AA43" s="39">
        <v>260673.31</v>
      </c>
      <c r="AB43" s="39">
        <v>11482.81</v>
      </c>
      <c r="AC43" s="39">
        <v>12134008.98</v>
      </c>
      <c r="AD43" s="39">
        <v>975277.01</v>
      </c>
      <c r="AE43" s="39">
        <v>37655.60</v>
      </c>
      <c r="AF43" s="39">
        <v>40079547.93</v>
      </c>
      <c r="AG43" s="39">
        <v>3042986.30</v>
      </c>
      <c r="AH43" s="39">
        <v>169638.11</v>
      </c>
      <c r="AI43" s="39">
        <v>142488923.16</v>
      </c>
      <c r="AJ43" s="39">
        <v>12988620.01</v>
      </c>
      <c r="AK43" s="39">
        <v>26784.80</v>
      </c>
      <c r="AL43" s="39">
        <v>32602599.649999999</v>
      </c>
      <c r="AM43" s="39">
        <v>2273946.28</v>
      </c>
      <c r="AN43" s="39">
        <v>34353.14</v>
      </c>
      <c r="AO43" s="39">
        <v>23296534.030000001</v>
      </c>
      <c r="AP43" s="39">
        <v>2503625.87</v>
      </c>
      <c r="AQ43" s="39">
        <v>16514.26</v>
      </c>
      <c r="AR43" s="39">
        <v>16923922.609999999</v>
      </c>
      <c r="AS43" s="39">
        <v>1348667.30</v>
      </c>
      <c r="AT43" s="39">
        <v>81229.76</v>
      </c>
      <c r="AU43" s="39">
        <v>49283686.490000002</v>
      </c>
      <c r="AV43" s="39">
        <v>6138247.7999999998</v>
      </c>
      <c r="AW43" s="39">
        <v>303248.45</v>
      </c>
      <c r="AX43" s="39">
        <v>181778818.63</v>
      </c>
      <c r="AY43" s="39">
        <v>21453412.18</v>
      </c>
      <c r="AZ43" s="39">
        <v>1630.02</v>
      </c>
      <c r="BA43" s="39">
        <v>3237740.10</v>
      </c>
      <c r="BB43" s="39">
        <v>148931.40</v>
      </c>
      <c r="BC43" s="39">
        <v>28948.42</v>
      </c>
      <c r="BD43" s="39">
        <v>23267187.109999999</v>
      </c>
      <c r="BE43" s="39">
        <v>2329294.39</v>
      </c>
      <c r="BF43" s="39">
        <v>408.25</v>
      </c>
      <c r="BG43" s="39">
        <v>548908.16</v>
      </c>
      <c r="BH43" s="39">
        <v>39664.55</v>
      </c>
      <c r="BI43" s="39">
        <v>15194.02</v>
      </c>
      <c r="BJ43" s="39">
        <v>60440300.719999999</v>
      </c>
      <c r="BK43" s="39">
        <v>1564341.64</v>
      </c>
      <c r="BL43" s="39">
        <v>4019.62</v>
      </c>
      <c r="BM43" s="39">
        <v>3252417.04</v>
      </c>
      <c r="BN43" s="39">
        <v>316996.66</v>
      </c>
      <c r="BO43" s="39">
        <v>3119.33</v>
      </c>
      <c r="BP43" s="39">
        <v>6857165.7599999998</v>
      </c>
      <c r="BQ43" s="39">
        <v>284975.83</v>
      </c>
      <c r="BR43" s="39">
        <v>1114.74</v>
      </c>
      <c r="BS43" s="39">
        <v>7473355.2000000002</v>
      </c>
      <c r="BT43" s="39">
        <v>121734.43</v>
      </c>
      <c r="BU43" s="39">
        <v>471.68</v>
      </c>
      <c r="BV43" s="39">
        <v>2345736.05</v>
      </c>
      <c r="BW43" s="39">
        <v>45172.64</v>
      </c>
      <c r="BX43" s="39">
        <v>5242.51</v>
      </c>
      <c r="BY43" s="39">
        <v>6171367.6500000004</v>
      </c>
      <c r="BZ43" s="39">
        <v>479643.92</v>
      </c>
      <c r="CA43" s="39">
        <v>2935.97</v>
      </c>
      <c r="CB43" s="39">
        <v>2004540.87</v>
      </c>
      <c r="CC43" s="39">
        <v>212357.76</v>
      </c>
      <c r="CD43" s="39">
        <v>13165.34</v>
      </c>
      <c r="CE43" s="39">
        <v>16037716.439999999</v>
      </c>
      <c r="CF43" s="39">
        <v>1153299.90</v>
      </c>
      <c r="CG43" s="39">
        <v>14788.54</v>
      </c>
      <c r="CH43" s="39">
        <v>13678244.109999999</v>
      </c>
      <c r="CI43" s="39">
        <v>1198470</v>
      </c>
      <c r="CJ43" s="39">
        <v>61437.88</v>
      </c>
      <c r="CK43" s="39">
        <v>55830018.479999997</v>
      </c>
      <c r="CL43" s="39">
        <v>4769255.06</v>
      </c>
      <c r="CM43" s="39">
        <v>8134.48</v>
      </c>
      <c r="CN43" s="39">
        <v>12922027</v>
      </c>
      <c r="CO43" s="39">
        <v>734311.28</v>
      </c>
      <c r="CP43" s="39">
        <v>125556.93</v>
      </c>
      <c r="CQ43" s="39">
        <v>80841514.010000005</v>
      </c>
      <c r="CR43" s="39">
        <v>8865416.6600000001</v>
      </c>
      <c r="CS43" s="39">
        <v>3126.97</v>
      </c>
      <c r="CT43" s="39">
        <v>6499628.4800000004</v>
      </c>
      <c r="CU43" s="39">
        <v>296775.16</v>
      </c>
      <c r="CV43" s="39">
        <v>0</v>
      </c>
      <c r="CW43" s="39">
        <v>0</v>
      </c>
      <c r="CX43" s="39">
        <v>0</v>
      </c>
      <c r="CY43" s="39">
        <v>1744.17</v>
      </c>
      <c r="CZ43" s="39">
        <v>2666155.08</v>
      </c>
      <c r="DA43" s="39">
        <v>155018.09</v>
      </c>
      <c r="DB43" s="39">
        <v>4182.07</v>
      </c>
      <c r="DC43" s="39">
        <v>6389257.6500000004</v>
      </c>
      <c r="DD43" s="39">
        <v>372809.41</v>
      </c>
      <c r="DE43" s="39">
        <v>74203.13</v>
      </c>
      <c r="DF43" s="39">
        <v>57605277.090000004</v>
      </c>
      <c r="DG43" s="39">
        <v>5612836.7300000004</v>
      </c>
      <c r="DH43" s="43"/>
      <c r="DI43" s="43"/>
      <c r="DJ43" s="43"/>
    </row>
    <row r="44" spans="1:114" ht="10.2">
      <c r="A44" s="40" t="s">
        <v>201</v>
      </c>
      <c r="B44" s="40" t="s">
        <v>191</v>
      </c>
      <c r="C44" s="40" t="s">
        <v>189</v>
      </c>
      <c r="D44" s="42">
        <v>261266.32</v>
      </c>
      <c r="E44" s="42">
        <v>439226286.38999999</v>
      </c>
      <c r="F44" s="42">
        <v>25632389.93</v>
      </c>
      <c r="G44" s="39">
        <v>95100.10</v>
      </c>
      <c r="H44" s="39">
        <v>91823210.329999998</v>
      </c>
      <c r="I44" s="39">
        <v>8666204.1999999993</v>
      </c>
      <c r="J44" s="39">
        <v>985.47</v>
      </c>
      <c r="K44" s="39">
        <v>2559145.75</v>
      </c>
      <c r="L44" s="39">
        <v>109603.62</v>
      </c>
      <c r="M44" s="39">
        <v>121.68</v>
      </c>
      <c r="N44" s="39">
        <v>321758.92</v>
      </c>
      <c r="O44" s="39">
        <v>15686.57</v>
      </c>
      <c r="P44" s="39">
        <v>2226.73</v>
      </c>
      <c r="Q44" s="39">
        <v>7199990.46</v>
      </c>
      <c r="R44" s="39">
        <v>231076.70</v>
      </c>
      <c r="S44" s="39">
        <v>1202.29</v>
      </c>
      <c r="T44" s="39">
        <v>3883420.82</v>
      </c>
      <c r="U44" s="39">
        <v>141284.95</v>
      </c>
      <c r="V44" s="39">
        <v>5298.33</v>
      </c>
      <c r="W44" s="39">
        <v>9589638.6799999997</v>
      </c>
      <c r="X44" s="39">
        <v>512834.71</v>
      </c>
      <c r="Y44" s="39">
        <v>912.91</v>
      </c>
      <c r="Z44" s="39">
        <v>1954050.82</v>
      </c>
      <c r="AA44" s="39">
        <v>94071.12</v>
      </c>
      <c r="AB44" s="39">
        <v>8241.88</v>
      </c>
      <c r="AC44" s="39">
        <v>20024986.98</v>
      </c>
      <c r="AD44" s="39">
        <v>855963.87</v>
      </c>
      <c r="AE44" s="39">
        <v>14075.37</v>
      </c>
      <c r="AF44" s="39">
        <v>39444475.689999998</v>
      </c>
      <c r="AG44" s="39">
        <v>1561389.62</v>
      </c>
      <c r="AH44" s="39">
        <v>28559.04</v>
      </c>
      <c r="AI44" s="39">
        <v>74625089.170000002</v>
      </c>
      <c r="AJ44" s="39">
        <v>3119051.69</v>
      </c>
      <c r="AK44" s="39">
        <v>13276.83</v>
      </c>
      <c r="AL44" s="39">
        <v>40374429.560000002</v>
      </c>
      <c r="AM44" s="39">
        <v>1458208.76</v>
      </c>
      <c r="AN44" s="39">
        <v>6980.64</v>
      </c>
      <c r="AO44" s="39">
        <v>13283914.73</v>
      </c>
      <c r="AP44" s="39">
        <v>703051.74</v>
      </c>
      <c r="AQ44" s="39">
        <v>8244.76</v>
      </c>
      <c r="AR44" s="39">
        <v>23390227.079999998</v>
      </c>
      <c r="AS44" s="39">
        <v>876879.08</v>
      </c>
      <c r="AT44" s="39">
        <v>8515.04</v>
      </c>
      <c r="AU44" s="39">
        <v>15063457.470000001</v>
      </c>
      <c r="AV44" s="39">
        <v>853740.34</v>
      </c>
      <c r="AW44" s="39">
        <v>70416.46</v>
      </c>
      <c r="AX44" s="39">
        <v>113769727.13</v>
      </c>
      <c r="AY44" s="39">
        <v>6861855.7599999998</v>
      </c>
      <c r="AZ44" s="39">
        <v>1131.36</v>
      </c>
      <c r="BA44" s="39">
        <v>3796956.67</v>
      </c>
      <c r="BB44" s="39">
        <v>127459.74</v>
      </c>
      <c r="BC44" s="39">
        <v>1271.80</v>
      </c>
      <c r="BD44" s="39">
        <v>3898020.98</v>
      </c>
      <c r="BE44" s="39">
        <v>147839.70</v>
      </c>
      <c r="BF44" s="39">
        <v>126.68</v>
      </c>
      <c r="BG44" s="39">
        <v>335861.65</v>
      </c>
      <c r="BH44" s="39">
        <v>15999.75</v>
      </c>
      <c r="BI44" s="39">
        <v>11994.64</v>
      </c>
      <c r="BJ44" s="39">
        <v>65527709.840000004</v>
      </c>
      <c r="BK44" s="39">
        <v>1681769.08</v>
      </c>
      <c r="BL44" s="39">
        <v>817.91</v>
      </c>
      <c r="BM44" s="39">
        <v>1879944.84</v>
      </c>
      <c r="BN44" s="39">
        <v>90308.91</v>
      </c>
      <c r="BO44" s="39">
        <v>492.45</v>
      </c>
      <c r="BP44" s="39">
        <v>2118616.04</v>
      </c>
      <c r="BQ44" s="39">
        <v>55839.81</v>
      </c>
      <c r="BR44" s="39">
        <v>1756.96</v>
      </c>
      <c r="BS44" s="39">
        <v>15529843.949999999</v>
      </c>
      <c r="BT44" s="39">
        <v>247729.48</v>
      </c>
      <c r="BU44" s="39">
        <v>167.68</v>
      </c>
      <c r="BV44" s="39">
        <v>1161231.83</v>
      </c>
      <c r="BW44" s="39">
        <v>25317.70</v>
      </c>
      <c r="BX44" s="39">
        <v>3696.60</v>
      </c>
      <c r="BY44" s="39">
        <v>10994775.470000001</v>
      </c>
      <c r="BZ44" s="39">
        <v>415536.74</v>
      </c>
      <c r="CA44" s="39">
        <v>981.60</v>
      </c>
      <c r="CB44" s="39">
        <v>2321298.51</v>
      </c>
      <c r="CC44" s="39">
        <v>94455.96</v>
      </c>
      <c r="CD44" s="39">
        <v>7557.10</v>
      </c>
      <c r="CE44" s="39">
        <v>20824024.949999999</v>
      </c>
      <c r="CF44" s="39">
        <v>820948.75</v>
      </c>
      <c r="CG44" s="39">
        <v>2069.43</v>
      </c>
      <c r="CH44" s="39">
        <v>3900509.25</v>
      </c>
      <c r="CI44" s="39">
        <v>201868.05</v>
      </c>
      <c r="CJ44" s="39">
        <v>11828.61</v>
      </c>
      <c r="CK44" s="39">
        <v>19042169.32</v>
      </c>
      <c r="CL44" s="39">
        <v>1131811.67</v>
      </c>
      <c r="CM44" s="39">
        <v>4570.29</v>
      </c>
      <c r="CN44" s="39">
        <v>15206124.34</v>
      </c>
      <c r="CO44" s="39">
        <v>512488.74</v>
      </c>
      <c r="CP44" s="39">
        <v>5840.08</v>
      </c>
      <c r="CQ44" s="39">
        <v>13808398.32</v>
      </c>
      <c r="CR44" s="39">
        <v>597486.17</v>
      </c>
      <c r="CS44" s="39">
        <v>2322.83</v>
      </c>
      <c r="CT44" s="39">
        <v>9535387.0800000001</v>
      </c>
      <c r="CU44" s="39">
        <v>273641.98</v>
      </c>
      <c r="CV44" s="39">
        <v>0</v>
      </c>
      <c r="CW44" s="39">
        <v>0</v>
      </c>
      <c r="CX44" s="39">
        <v>0</v>
      </c>
      <c r="CY44" s="39">
        <v>1236.22</v>
      </c>
      <c r="CZ44" s="39">
        <v>4138160.38</v>
      </c>
      <c r="DA44" s="39">
        <v>143116.81</v>
      </c>
      <c r="DB44" s="39">
        <v>1673.46</v>
      </c>
      <c r="DC44" s="39">
        <v>6798779.6900000004</v>
      </c>
      <c r="DD44" s="39">
        <v>197545.68</v>
      </c>
      <c r="DE44" s="39">
        <v>21598.25</v>
      </c>
      <c r="DF44" s="39">
        <v>40761527.939999998</v>
      </c>
      <c r="DG44" s="39">
        <v>2119837.98</v>
      </c>
      <c r="DH44" s="43"/>
      <c r="DI44" s="43"/>
      <c r="DJ44" s="43"/>
    </row>
    <row r="45" spans="1:114" ht="10.2">
      <c r="A45" s="40" t="s">
        <v>201</v>
      </c>
      <c r="B45" s="40" t="s">
        <v>191</v>
      </c>
      <c r="C45" s="40" t="s">
        <v>190</v>
      </c>
      <c r="D45" s="42">
        <v>2213074.02</v>
      </c>
      <c r="E45" s="42">
        <v>1101570592.72</v>
      </c>
      <c r="F45" s="42">
        <v>149426189.24000001</v>
      </c>
      <c r="G45" s="39">
        <v>1353229.22</v>
      </c>
      <c r="H45" s="39">
        <v>428073644.13</v>
      </c>
      <c r="I45" s="39">
        <v>82193426.209999993</v>
      </c>
      <c r="J45" s="39">
        <v>1554.12</v>
      </c>
      <c r="K45" s="39">
        <v>1674903.22</v>
      </c>
      <c r="L45" s="39">
        <v>129192.14</v>
      </c>
      <c r="M45" s="39">
        <v>840</v>
      </c>
      <c r="N45" s="39">
        <v>710969.66</v>
      </c>
      <c r="O45" s="39">
        <v>67755.92</v>
      </c>
      <c r="P45" s="39">
        <v>10985.87</v>
      </c>
      <c r="Q45" s="39">
        <v>21842396.93</v>
      </c>
      <c r="R45" s="39">
        <v>1051906.04</v>
      </c>
      <c r="S45" s="39">
        <v>2107.53</v>
      </c>
      <c r="T45" s="39">
        <v>2659225.96</v>
      </c>
      <c r="U45" s="39">
        <v>198254.20</v>
      </c>
      <c r="V45" s="39">
        <v>30541.51</v>
      </c>
      <c r="W45" s="39">
        <v>21839627.66</v>
      </c>
      <c r="X45" s="39">
        <v>2393074.44</v>
      </c>
      <c r="Y45" s="39">
        <v>3336.47</v>
      </c>
      <c r="Z45" s="39">
        <v>2709536.35</v>
      </c>
      <c r="AA45" s="39">
        <v>264156.66</v>
      </c>
      <c r="AB45" s="39">
        <v>23022.68</v>
      </c>
      <c r="AC45" s="39">
        <v>27339954.739999998</v>
      </c>
      <c r="AD45" s="39">
        <v>2035260.02</v>
      </c>
      <c r="AE45" s="39">
        <v>40535.28</v>
      </c>
      <c r="AF45" s="39">
        <v>45208632.82</v>
      </c>
      <c r="AG45" s="39">
        <v>3389283.80</v>
      </c>
      <c r="AH45" s="39">
        <v>84378.10</v>
      </c>
      <c r="AI45" s="39">
        <v>80979413.599999994</v>
      </c>
      <c r="AJ45" s="39">
        <v>6831553.3499999996</v>
      </c>
      <c r="AK45" s="39">
        <v>48309.55</v>
      </c>
      <c r="AL45" s="39">
        <v>60509486.600000001</v>
      </c>
      <c r="AM45" s="39">
        <v>4246216.74</v>
      </c>
      <c r="AN45" s="39">
        <v>50717.45</v>
      </c>
      <c r="AO45" s="39">
        <v>37717697.329999998</v>
      </c>
      <c r="AP45" s="39">
        <v>3912905.15</v>
      </c>
      <c r="AQ45" s="39">
        <v>18576.53</v>
      </c>
      <c r="AR45" s="39">
        <v>18874666.25</v>
      </c>
      <c r="AS45" s="39">
        <v>1529143.04</v>
      </c>
      <c r="AT45" s="39">
        <v>63534.91</v>
      </c>
      <c r="AU45" s="39">
        <v>42460914.850000001</v>
      </c>
      <c r="AV45" s="39">
        <v>5169259.64</v>
      </c>
      <c r="AW45" s="39">
        <v>421390.02</v>
      </c>
      <c r="AX45" s="39">
        <v>258761966</v>
      </c>
      <c r="AY45" s="39">
        <v>31611456.82</v>
      </c>
      <c r="AZ45" s="39">
        <v>5857.08</v>
      </c>
      <c r="BA45" s="39">
        <v>11846085.109999999</v>
      </c>
      <c r="BB45" s="39">
        <v>554407.13</v>
      </c>
      <c r="BC45" s="39">
        <v>5476.52</v>
      </c>
      <c r="BD45" s="39">
        <v>7321560.9800000004</v>
      </c>
      <c r="BE45" s="39">
        <v>489817.91</v>
      </c>
      <c r="BF45" s="39">
        <v>300</v>
      </c>
      <c r="BG45" s="39">
        <v>467449.37</v>
      </c>
      <c r="BH45" s="39">
        <v>27071.10</v>
      </c>
      <c r="BI45" s="39">
        <v>15377.42</v>
      </c>
      <c r="BJ45" s="39">
        <v>71798064.939999998</v>
      </c>
      <c r="BK45" s="39">
        <v>1729363.52</v>
      </c>
      <c r="BL45" s="39">
        <v>4296.93</v>
      </c>
      <c r="BM45" s="39">
        <v>3473171.51</v>
      </c>
      <c r="BN45" s="39">
        <v>346290.94</v>
      </c>
      <c r="BO45" s="39">
        <v>1423.73</v>
      </c>
      <c r="BP45" s="39">
        <v>3513856.33</v>
      </c>
      <c r="BQ45" s="39">
        <v>139524.82</v>
      </c>
      <c r="BR45" s="39">
        <v>1332</v>
      </c>
      <c r="BS45" s="39">
        <v>11453488.039999999</v>
      </c>
      <c r="BT45" s="39">
        <v>151924.89</v>
      </c>
      <c r="BU45" s="39">
        <v>324</v>
      </c>
      <c r="BV45" s="39">
        <v>1587494.91</v>
      </c>
      <c r="BW45" s="39">
        <v>29884.12</v>
      </c>
      <c r="BX45" s="39">
        <v>8569.45</v>
      </c>
      <c r="BY45" s="39">
        <v>10951033.43</v>
      </c>
      <c r="BZ45" s="39">
        <v>841046.37</v>
      </c>
      <c r="CA45" s="39">
        <v>5401.29</v>
      </c>
      <c r="CB45" s="39">
        <v>4398045.46</v>
      </c>
      <c r="CC45" s="39">
        <v>414918.99</v>
      </c>
      <c r="CD45" s="39">
        <v>9812.39</v>
      </c>
      <c r="CE45" s="39">
        <v>10536653.609999999</v>
      </c>
      <c r="CF45" s="39">
        <v>820308.28</v>
      </c>
      <c r="CG45" s="39">
        <v>9020.59</v>
      </c>
      <c r="CH45" s="39">
        <v>7679699.8799999999</v>
      </c>
      <c r="CI45" s="39">
        <v>724117.29</v>
      </c>
      <c r="CJ45" s="39">
        <v>39250.98</v>
      </c>
      <c r="CK45" s="39">
        <v>35981564.960000001</v>
      </c>
      <c r="CL45" s="39">
        <v>3119651.27</v>
      </c>
      <c r="CM45" s="39">
        <v>8205.96</v>
      </c>
      <c r="CN45" s="39">
        <v>12858060.369999999</v>
      </c>
      <c r="CO45" s="39">
        <v>735027.18</v>
      </c>
      <c r="CP45" s="39">
        <v>28954.89</v>
      </c>
      <c r="CQ45" s="39">
        <v>22833735.800000001</v>
      </c>
      <c r="CR45" s="39">
        <v>2247065.66</v>
      </c>
      <c r="CS45" s="39">
        <v>4578.16</v>
      </c>
      <c r="CT45" s="39">
        <v>10308666.09</v>
      </c>
      <c r="CU45" s="39">
        <v>446715.97</v>
      </c>
      <c r="CV45" s="39">
        <v>0</v>
      </c>
      <c r="CW45" s="39">
        <v>0</v>
      </c>
      <c r="CX45" s="39">
        <v>0</v>
      </c>
      <c r="CY45" s="39">
        <v>1909.26</v>
      </c>
      <c r="CZ45" s="39">
        <v>3357359.07</v>
      </c>
      <c r="DA45" s="39">
        <v>195586.77</v>
      </c>
      <c r="DB45" s="39">
        <v>2978.53</v>
      </c>
      <c r="DC45" s="39">
        <v>5192477.95</v>
      </c>
      <c r="DD45" s="39">
        <v>281340.99</v>
      </c>
      <c r="DE45" s="39">
        <v>124040.70</v>
      </c>
      <c r="DF45" s="39">
        <v>99525278.370000005</v>
      </c>
      <c r="DG45" s="39">
        <v>9804508.1600000001</v>
      </c>
      <c r="DH45" s="43"/>
      <c r="DI45" s="43"/>
      <c r="DJ45" s="43"/>
    </row>
    <row r="46" spans="1:114" ht="10.2">
      <c r="A46" s="40" t="s">
        <v>202</v>
      </c>
      <c r="B46" s="40" t="s">
        <v>188</v>
      </c>
      <c r="C46" s="40" t="s">
        <v>189</v>
      </c>
      <c r="D46" s="42">
        <v>294033.02</v>
      </c>
      <c r="E46" s="42">
        <v>490928195.86000001</v>
      </c>
      <c r="F46" s="42">
        <v>27514241.059999999</v>
      </c>
      <c r="G46" s="39">
        <v>100616.49</v>
      </c>
      <c r="H46" s="39">
        <v>102838210.09</v>
      </c>
      <c r="I46" s="39">
        <v>8513772.2699999996</v>
      </c>
      <c r="J46" s="39">
        <v>183.20</v>
      </c>
      <c r="K46" s="39">
        <v>506721.34</v>
      </c>
      <c r="L46" s="39">
        <v>21590.70</v>
      </c>
      <c r="M46" s="39">
        <v>0</v>
      </c>
      <c r="N46" s="39">
        <v>0</v>
      </c>
      <c r="O46" s="39">
        <v>0</v>
      </c>
      <c r="P46" s="39">
        <v>3260.88</v>
      </c>
      <c r="Q46" s="39">
        <v>10394038.949999999</v>
      </c>
      <c r="R46" s="39">
        <v>332836.56</v>
      </c>
      <c r="S46" s="39">
        <v>3011.05</v>
      </c>
      <c r="T46" s="39">
        <v>7880271.3700000001</v>
      </c>
      <c r="U46" s="39">
        <v>308745.20</v>
      </c>
      <c r="V46" s="39">
        <v>8294.17</v>
      </c>
      <c r="W46" s="39">
        <v>16473442.6</v>
      </c>
      <c r="X46" s="39">
        <v>817178.64</v>
      </c>
      <c r="Y46" s="39">
        <v>1293.33</v>
      </c>
      <c r="Z46" s="39">
        <v>2991308.64</v>
      </c>
      <c r="AA46" s="39">
        <v>133744.38</v>
      </c>
      <c r="AB46" s="39">
        <v>6774.25</v>
      </c>
      <c r="AC46" s="39">
        <v>15445826.15</v>
      </c>
      <c r="AD46" s="39">
        <v>719511.40</v>
      </c>
      <c r="AE46" s="39">
        <v>15918.47</v>
      </c>
      <c r="AF46" s="39">
        <v>40610513.200000003</v>
      </c>
      <c r="AG46" s="39">
        <v>1737379.05</v>
      </c>
      <c r="AH46" s="39">
        <v>57385.31</v>
      </c>
      <c r="AI46" s="39">
        <v>137421208.13</v>
      </c>
      <c r="AJ46" s="39">
        <v>5950018.3600000003</v>
      </c>
      <c r="AK46" s="39">
        <v>10327.54</v>
      </c>
      <c r="AL46" s="39">
        <v>29362156.350000001</v>
      </c>
      <c r="AM46" s="39">
        <v>1105168.76</v>
      </c>
      <c r="AN46" s="39">
        <v>5576.03</v>
      </c>
      <c r="AO46" s="39">
        <v>11639167.859999999</v>
      </c>
      <c r="AP46" s="39">
        <v>575486.10</v>
      </c>
      <c r="AQ46" s="39">
        <v>8691.91</v>
      </c>
      <c r="AR46" s="39">
        <v>23624358.940000001</v>
      </c>
      <c r="AS46" s="39">
        <v>919468.69</v>
      </c>
      <c r="AT46" s="39">
        <v>15322.25</v>
      </c>
      <c r="AU46" s="39">
        <v>25834003.75</v>
      </c>
      <c r="AV46" s="39">
        <v>1427120.70</v>
      </c>
      <c r="AW46" s="39">
        <v>63913.71</v>
      </c>
      <c r="AX46" s="39">
        <v>104774358.12</v>
      </c>
      <c r="AY46" s="39">
        <v>5970012.9500000002</v>
      </c>
      <c r="AZ46" s="39">
        <v>160.22</v>
      </c>
      <c r="BA46" s="39">
        <v>613509.62</v>
      </c>
      <c r="BB46" s="39">
        <v>19147.30</v>
      </c>
      <c r="BC46" s="39">
        <v>7162.07</v>
      </c>
      <c r="BD46" s="39">
        <v>11501783.09</v>
      </c>
      <c r="BE46" s="39">
        <v>686082.24</v>
      </c>
      <c r="BF46" s="39">
        <v>161.19</v>
      </c>
      <c r="BG46" s="39">
        <v>565258.50</v>
      </c>
      <c r="BH46" s="39">
        <v>17558.50</v>
      </c>
      <c r="BI46" s="39">
        <v>13551.45</v>
      </c>
      <c r="BJ46" s="39">
        <v>63155274.759999998</v>
      </c>
      <c r="BK46" s="39">
        <v>1668295.52</v>
      </c>
      <c r="BL46" s="39">
        <v>1220.79</v>
      </c>
      <c r="BM46" s="39">
        <v>2738637.51</v>
      </c>
      <c r="BN46" s="39">
        <v>122610.72</v>
      </c>
      <c r="BO46" s="39">
        <v>626.32</v>
      </c>
      <c r="BP46" s="39">
        <v>2291702.65</v>
      </c>
      <c r="BQ46" s="39">
        <v>64898.28</v>
      </c>
      <c r="BR46" s="39">
        <v>1624.96</v>
      </c>
      <c r="BS46" s="39">
        <v>13057841.710000001</v>
      </c>
      <c r="BT46" s="39">
        <v>206999.56</v>
      </c>
      <c r="BU46" s="39">
        <v>350.67</v>
      </c>
      <c r="BV46" s="39">
        <v>2779671.34</v>
      </c>
      <c r="BW46" s="39">
        <v>50969.70</v>
      </c>
      <c r="BX46" s="39">
        <v>4367.43</v>
      </c>
      <c r="BY46" s="39">
        <v>12588237.710000001</v>
      </c>
      <c r="BZ46" s="39">
        <v>476423.44</v>
      </c>
      <c r="CA46" s="39">
        <v>623.83</v>
      </c>
      <c r="CB46" s="39">
        <v>1234579.84</v>
      </c>
      <c r="CC46" s="39">
        <v>62290.64</v>
      </c>
      <c r="CD46" s="39">
        <v>10184.14</v>
      </c>
      <c r="CE46" s="39">
        <v>27684183.390000001</v>
      </c>
      <c r="CF46" s="39">
        <v>1060893.60</v>
      </c>
      <c r="CG46" s="39">
        <v>3212.36</v>
      </c>
      <c r="CH46" s="39">
        <v>6530226.3099999996</v>
      </c>
      <c r="CI46" s="39">
        <v>330714.49</v>
      </c>
      <c r="CJ46" s="39">
        <v>20130.09</v>
      </c>
      <c r="CK46" s="39">
        <v>32558967.800000001</v>
      </c>
      <c r="CL46" s="39">
        <v>1916430.63</v>
      </c>
      <c r="CM46" s="39">
        <v>4763.98</v>
      </c>
      <c r="CN46" s="39">
        <v>14709773.359999999</v>
      </c>
      <c r="CO46" s="39">
        <v>509594.03</v>
      </c>
      <c r="CP46" s="39">
        <v>22312.90</v>
      </c>
      <c r="CQ46" s="39">
        <v>42109701.520000003</v>
      </c>
      <c r="CR46" s="39">
        <v>2123906.73</v>
      </c>
      <c r="CS46" s="39">
        <v>1201.90</v>
      </c>
      <c r="CT46" s="39">
        <v>4008250.63</v>
      </c>
      <c r="CU46" s="39">
        <v>132920.17</v>
      </c>
      <c r="CV46" s="39">
        <v>0</v>
      </c>
      <c r="CW46" s="39">
        <v>0</v>
      </c>
      <c r="CX46" s="39">
        <v>0</v>
      </c>
      <c r="CY46" s="39">
        <v>1054.50</v>
      </c>
      <c r="CZ46" s="39">
        <v>3377319.14</v>
      </c>
      <c r="DA46" s="39">
        <v>132447.36</v>
      </c>
      <c r="DB46" s="39">
        <v>2314.64</v>
      </c>
      <c r="DC46" s="39">
        <v>8532736</v>
      </c>
      <c r="DD46" s="39">
        <v>253775.92</v>
      </c>
      <c r="DE46" s="39">
        <v>17192.23</v>
      </c>
      <c r="DF46" s="39">
        <v>32503625.800000001</v>
      </c>
      <c r="DG46" s="39">
        <v>1661525.43</v>
      </c>
      <c r="DH46" s="43"/>
      <c r="DI46" s="43"/>
      <c r="DJ46" s="43"/>
    </row>
    <row r="47" spans="1:114" ht="10.2">
      <c r="A47" s="40" t="s">
        <v>202</v>
      </c>
      <c r="B47" s="40" t="s">
        <v>188</v>
      </c>
      <c r="C47" s="40" t="s">
        <v>190</v>
      </c>
      <c r="D47" s="42">
        <v>2209405.32</v>
      </c>
      <c r="E47" s="42">
        <v>1225283620.25</v>
      </c>
      <c r="F47" s="42">
        <v>147127297.63</v>
      </c>
      <c r="G47" s="39">
        <v>1288416.33</v>
      </c>
      <c r="H47" s="39">
        <v>490049978.56999999</v>
      </c>
      <c r="I47" s="39">
        <v>77710492.590000004</v>
      </c>
      <c r="J47" s="39">
        <v>587.19</v>
      </c>
      <c r="K47" s="39">
        <v>720876.73</v>
      </c>
      <c r="L47" s="39">
        <v>48173.71</v>
      </c>
      <c r="M47" s="39">
        <v>300.29</v>
      </c>
      <c r="N47" s="39">
        <v>274382.99</v>
      </c>
      <c r="O47" s="39">
        <v>24473.10</v>
      </c>
      <c r="P47" s="39">
        <v>14316.95</v>
      </c>
      <c r="Q47" s="39">
        <v>30036955.07</v>
      </c>
      <c r="R47" s="39">
        <v>1345309.91</v>
      </c>
      <c r="S47" s="39">
        <v>4630.63</v>
      </c>
      <c r="T47" s="39">
        <v>5576650.54</v>
      </c>
      <c r="U47" s="39">
        <v>415949.01</v>
      </c>
      <c r="V47" s="39">
        <v>42989.88</v>
      </c>
      <c r="W47" s="39">
        <v>37628568.140000001</v>
      </c>
      <c r="X47" s="39">
        <v>3380834.54</v>
      </c>
      <c r="Y47" s="39">
        <v>3156.57</v>
      </c>
      <c r="Z47" s="39">
        <v>3064233.62</v>
      </c>
      <c r="AA47" s="39">
        <v>262716.32</v>
      </c>
      <c r="AB47" s="39">
        <v>18100.41</v>
      </c>
      <c r="AC47" s="39">
        <v>19004825.949999999</v>
      </c>
      <c r="AD47" s="39">
        <v>1555860.27</v>
      </c>
      <c r="AE47" s="39">
        <v>44782.29</v>
      </c>
      <c r="AF47" s="39">
        <v>50807728.030000001</v>
      </c>
      <c r="AG47" s="39">
        <v>3808380.70</v>
      </c>
      <c r="AH47" s="39">
        <v>165689.75</v>
      </c>
      <c r="AI47" s="39">
        <v>157214641.05000001</v>
      </c>
      <c r="AJ47" s="39">
        <v>13190179.5</v>
      </c>
      <c r="AK47" s="39">
        <v>29579.77</v>
      </c>
      <c r="AL47" s="39">
        <v>38330306.810000002</v>
      </c>
      <c r="AM47" s="39">
        <v>2574941.08</v>
      </c>
      <c r="AN47" s="39">
        <v>30436.39</v>
      </c>
      <c r="AO47" s="39">
        <v>23530975.559999999</v>
      </c>
      <c r="AP47" s="39">
        <v>2292840.58</v>
      </c>
      <c r="AQ47" s="39">
        <v>14515.22</v>
      </c>
      <c r="AR47" s="39">
        <v>16387978.289999999</v>
      </c>
      <c r="AS47" s="39">
        <v>1225370.58</v>
      </c>
      <c r="AT47" s="39">
        <v>114709.39</v>
      </c>
      <c r="AU47" s="39">
        <v>80042880.390000001</v>
      </c>
      <c r="AV47" s="39">
        <v>8750971.8200000003</v>
      </c>
      <c r="AW47" s="39">
        <v>373036.33</v>
      </c>
      <c r="AX47" s="39">
        <v>243239004.13</v>
      </c>
      <c r="AY47" s="39">
        <v>26691367.02</v>
      </c>
      <c r="AZ47" s="39">
        <v>902.52</v>
      </c>
      <c r="BA47" s="39">
        <v>1928029.79</v>
      </c>
      <c r="BB47" s="39">
        <v>84228.84</v>
      </c>
      <c r="BC47" s="39">
        <v>30938.08</v>
      </c>
      <c r="BD47" s="39">
        <v>26073775.969999999</v>
      </c>
      <c r="BE47" s="39">
        <v>2592511.82</v>
      </c>
      <c r="BF47" s="39">
        <v>239.71</v>
      </c>
      <c r="BG47" s="39">
        <v>231960.31</v>
      </c>
      <c r="BH47" s="39">
        <v>19920.30</v>
      </c>
      <c r="BI47" s="39">
        <v>18535.04</v>
      </c>
      <c r="BJ47" s="39">
        <v>75480583.060000002</v>
      </c>
      <c r="BK47" s="39">
        <v>1908634.66</v>
      </c>
      <c r="BL47" s="39">
        <v>4353.40</v>
      </c>
      <c r="BM47" s="39">
        <v>3959288.51</v>
      </c>
      <c r="BN47" s="39">
        <v>348665.42</v>
      </c>
      <c r="BO47" s="39">
        <v>1652.56</v>
      </c>
      <c r="BP47" s="39">
        <v>3678608.92</v>
      </c>
      <c r="BQ47" s="39">
        <v>153470.30</v>
      </c>
      <c r="BR47" s="39">
        <v>1631.27</v>
      </c>
      <c r="BS47" s="39">
        <v>10903322.6</v>
      </c>
      <c r="BT47" s="39">
        <v>176740.66</v>
      </c>
      <c r="BU47" s="39">
        <v>742.80</v>
      </c>
      <c r="BV47" s="39">
        <v>3145078.68</v>
      </c>
      <c r="BW47" s="39">
        <v>72381.28</v>
      </c>
      <c r="BX47" s="39">
        <v>8117.83</v>
      </c>
      <c r="BY47" s="39">
        <v>11386245.109999999</v>
      </c>
      <c r="BZ47" s="39">
        <v>764513.95</v>
      </c>
      <c r="CA47" s="39">
        <v>2667.93</v>
      </c>
      <c r="CB47" s="39">
        <v>2075147.57</v>
      </c>
      <c r="CC47" s="39">
        <v>205484.69</v>
      </c>
      <c r="CD47" s="39">
        <v>9515.63</v>
      </c>
      <c r="CE47" s="39">
        <v>12182730.109999999</v>
      </c>
      <c r="CF47" s="39">
        <v>841805.65</v>
      </c>
      <c r="CG47" s="39">
        <v>15150.84</v>
      </c>
      <c r="CH47" s="39">
        <v>15989793.800000001</v>
      </c>
      <c r="CI47" s="39">
        <v>1282646.48</v>
      </c>
      <c r="CJ47" s="39">
        <v>63143.23</v>
      </c>
      <c r="CK47" s="39">
        <v>60309415.979999997</v>
      </c>
      <c r="CL47" s="39">
        <v>5021959.99</v>
      </c>
      <c r="CM47" s="39">
        <v>8246.02</v>
      </c>
      <c r="CN47" s="39">
        <v>12689172.640000001</v>
      </c>
      <c r="CO47" s="39">
        <v>736584.82</v>
      </c>
      <c r="CP47" s="39">
        <v>127156.49</v>
      </c>
      <c r="CQ47" s="39">
        <v>91660014.75</v>
      </c>
      <c r="CR47" s="39">
        <v>9262029.8800000008</v>
      </c>
      <c r="CS47" s="39">
        <v>2464.33</v>
      </c>
      <c r="CT47" s="39">
        <v>4625552.47</v>
      </c>
      <c r="CU47" s="39">
        <v>236810.63</v>
      </c>
      <c r="CV47" s="39">
        <v>0</v>
      </c>
      <c r="CW47" s="39">
        <v>0</v>
      </c>
      <c r="CX47" s="39">
        <v>0</v>
      </c>
      <c r="CY47" s="39">
        <v>2062.63</v>
      </c>
      <c r="CZ47" s="39">
        <v>3244736.26</v>
      </c>
      <c r="DA47" s="39">
        <v>189004.90</v>
      </c>
      <c r="DB47" s="39">
        <v>3120.38</v>
      </c>
      <c r="DC47" s="39">
        <v>5506653.6900000004</v>
      </c>
      <c r="DD47" s="39">
        <v>276520.77</v>
      </c>
      <c r="DE47" s="39">
        <v>84988.32</v>
      </c>
      <c r="DF47" s="39">
        <v>70380298.469999999</v>
      </c>
      <c r="DG47" s="39">
        <v>6544180.7699999996</v>
      </c>
      <c r="DH47" s="43"/>
      <c r="DI47" s="43"/>
      <c r="DJ47" s="43"/>
    </row>
    <row r="48" spans="1:114" ht="10.2">
      <c r="A48" s="40" t="s">
        <v>202</v>
      </c>
      <c r="B48" s="40" t="s">
        <v>191</v>
      </c>
      <c r="C48" s="40" t="s">
        <v>189</v>
      </c>
      <c r="D48" s="42">
        <v>302496.82</v>
      </c>
      <c r="E48" s="42">
        <v>538752989.02999997</v>
      </c>
      <c r="F48" s="42">
        <v>29783305.800000001</v>
      </c>
      <c r="G48" s="39">
        <v>93863.22</v>
      </c>
      <c r="H48" s="39">
        <v>103256826.34999999</v>
      </c>
      <c r="I48" s="39">
        <v>8560794.1899999995</v>
      </c>
      <c r="J48" s="39">
        <v>445.14</v>
      </c>
      <c r="K48" s="39">
        <v>891018.90</v>
      </c>
      <c r="L48" s="39">
        <v>40614.33</v>
      </c>
      <c r="M48" s="39">
        <v>0</v>
      </c>
      <c r="N48" s="39">
        <v>0</v>
      </c>
      <c r="O48" s="39">
        <v>0</v>
      </c>
      <c r="P48" s="39">
        <v>1829.45</v>
      </c>
      <c r="Q48" s="39">
        <v>6322290.2599999998</v>
      </c>
      <c r="R48" s="39">
        <v>193429.08</v>
      </c>
      <c r="S48" s="39">
        <v>2635.78</v>
      </c>
      <c r="T48" s="39">
        <v>7777915.2800000003</v>
      </c>
      <c r="U48" s="39">
        <v>288027.25</v>
      </c>
      <c r="V48" s="39">
        <v>6631.50</v>
      </c>
      <c r="W48" s="39">
        <v>13856088.65</v>
      </c>
      <c r="X48" s="39">
        <v>676801.53</v>
      </c>
      <c r="Y48" s="39">
        <v>933.90</v>
      </c>
      <c r="Z48" s="39">
        <v>1981587.94</v>
      </c>
      <c r="AA48" s="39">
        <v>101636.59</v>
      </c>
      <c r="AB48" s="39">
        <v>12934.10</v>
      </c>
      <c r="AC48" s="39">
        <v>31574819.18</v>
      </c>
      <c r="AD48" s="39">
        <v>1395197.68</v>
      </c>
      <c r="AE48" s="39">
        <v>18420.33</v>
      </c>
      <c r="AF48" s="39">
        <v>46707783.390000001</v>
      </c>
      <c r="AG48" s="39">
        <v>2023324.40</v>
      </c>
      <c r="AH48" s="39">
        <v>32518.44</v>
      </c>
      <c r="AI48" s="39">
        <v>84936046.629999995</v>
      </c>
      <c r="AJ48" s="39">
        <v>3534477.51</v>
      </c>
      <c r="AK48" s="39">
        <v>16237.90</v>
      </c>
      <c r="AL48" s="39">
        <v>48077605.710000001</v>
      </c>
      <c r="AM48" s="39">
        <v>1787303.52</v>
      </c>
      <c r="AN48" s="39">
        <v>9193.44</v>
      </c>
      <c r="AO48" s="39">
        <v>19791907.579999998</v>
      </c>
      <c r="AP48" s="39">
        <v>927238.21</v>
      </c>
      <c r="AQ48" s="39">
        <v>8518.97</v>
      </c>
      <c r="AR48" s="39">
        <v>24112616.550000001</v>
      </c>
      <c r="AS48" s="39">
        <v>934117.44</v>
      </c>
      <c r="AT48" s="39">
        <v>14219.16</v>
      </c>
      <c r="AU48" s="39">
        <v>25956080.84</v>
      </c>
      <c r="AV48" s="39">
        <v>1380734.56</v>
      </c>
      <c r="AW48" s="39">
        <v>91206.84</v>
      </c>
      <c r="AX48" s="39">
        <v>149223993.58000001</v>
      </c>
      <c r="AY48" s="39">
        <v>8787620.0800000001</v>
      </c>
      <c r="AZ48" s="39">
        <v>804.04</v>
      </c>
      <c r="BA48" s="39">
        <v>2711073.15</v>
      </c>
      <c r="BB48" s="39">
        <v>89043.04</v>
      </c>
      <c r="BC48" s="39">
        <v>2909.85</v>
      </c>
      <c r="BD48" s="39">
        <v>6636837.3899999997</v>
      </c>
      <c r="BE48" s="39">
        <v>307429.01</v>
      </c>
      <c r="BF48" s="39">
        <v>132</v>
      </c>
      <c r="BG48" s="39">
        <v>229633.24</v>
      </c>
      <c r="BH48" s="39">
        <v>13435.53</v>
      </c>
      <c r="BI48" s="39">
        <v>14122.80</v>
      </c>
      <c r="BJ48" s="39">
        <v>78194825.319999993</v>
      </c>
      <c r="BK48" s="39">
        <v>1956327.63</v>
      </c>
      <c r="BL48" s="39">
        <v>1114.06</v>
      </c>
      <c r="BM48" s="39">
        <v>2563708.10</v>
      </c>
      <c r="BN48" s="39">
        <v>120157.39</v>
      </c>
      <c r="BO48" s="39">
        <v>252.06</v>
      </c>
      <c r="BP48" s="39">
        <v>873706.53</v>
      </c>
      <c r="BQ48" s="39">
        <v>27460.78</v>
      </c>
      <c r="BR48" s="39">
        <v>2328.17</v>
      </c>
      <c r="BS48" s="39">
        <v>21900696.539999999</v>
      </c>
      <c r="BT48" s="39">
        <v>323938.26</v>
      </c>
      <c r="BU48" s="39">
        <v>254.93</v>
      </c>
      <c r="BV48" s="39">
        <v>1719468.34</v>
      </c>
      <c r="BW48" s="39">
        <v>31492.10</v>
      </c>
      <c r="BX48" s="39">
        <v>6521.24</v>
      </c>
      <c r="BY48" s="39">
        <v>19855656.420000002</v>
      </c>
      <c r="BZ48" s="39">
        <v>761887.25</v>
      </c>
      <c r="CA48" s="39">
        <v>979</v>
      </c>
      <c r="CB48" s="39">
        <v>2336278.68</v>
      </c>
      <c r="CC48" s="39">
        <v>107520.03</v>
      </c>
      <c r="CD48" s="39">
        <v>6182.56</v>
      </c>
      <c r="CE48" s="39">
        <v>16906682.350000001</v>
      </c>
      <c r="CF48" s="39">
        <v>641923.15</v>
      </c>
      <c r="CG48" s="39">
        <v>2122.43</v>
      </c>
      <c r="CH48" s="39">
        <v>4237062.32</v>
      </c>
      <c r="CI48" s="39">
        <v>215832.99</v>
      </c>
      <c r="CJ48" s="39">
        <v>12650.54</v>
      </c>
      <c r="CK48" s="39">
        <v>22394698.469999999</v>
      </c>
      <c r="CL48" s="39">
        <v>1255555.81</v>
      </c>
      <c r="CM48" s="39">
        <v>4491.98</v>
      </c>
      <c r="CN48" s="39">
        <v>14331483.369999999</v>
      </c>
      <c r="CO48" s="39">
        <v>499791.98</v>
      </c>
      <c r="CP48" s="39">
        <v>7370.54</v>
      </c>
      <c r="CQ48" s="39">
        <v>17579544.5</v>
      </c>
      <c r="CR48" s="39">
        <v>750583.07</v>
      </c>
      <c r="CS48" s="39">
        <v>1965.97</v>
      </c>
      <c r="CT48" s="39">
        <v>8915425.3300000001</v>
      </c>
      <c r="CU48" s="39">
        <v>238783.38</v>
      </c>
      <c r="CV48" s="39">
        <v>0</v>
      </c>
      <c r="CW48" s="39">
        <v>0</v>
      </c>
      <c r="CX48" s="39">
        <v>0</v>
      </c>
      <c r="CY48" s="39">
        <v>1543.99</v>
      </c>
      <c r="CZ48" s="39">
        <v>4953269.70</v>
      </c>
      <c r="DA48" s="39">
        <v>185313.43</v>
      </c>
      <c r="DB48" s="39">
        <v>1802.50</v>
      </c>
      <c r="DC48" s="39">
        <v>7263273.3200000003</v>
      </c>
      <c r="DD48" s="39">
        <v>217259.83</v>
      </c>
      <c r="DE48" s="39">
        <v>28790.05</v>
      </c>
      <c r="DF48" s="39">
        <v>55973531.030000001</v>
      </c>
      <c r="DG48" s="39">
        <v>2909573.40</v>
      </c>
      <c r="DH48" s="43"/>
      <c r="DI48" s="43"/>
      <c r="DJ48" s="43"/>
    </row>
    <row r="49" spans="1:114" ht="10.2">
      <c r="A49" s="40" t="s">
        <v>202</v>
      </c>
      <c r="B49" s="40" t="s">
        <v>191</v>
      </c>
      <c r="C49" s="40" t="s">
        <v>190</v>
      </c>
      <c r="D49" s="42">
        <v>1930609.41</v>
      </c>
      <c r="E49" s="42">
        <v>1186905808.2</v>
      </c>
      <c r="F49" s="42">
        <v>138418242.02000001</v>
      </c>
      <c r="G49" s="39">
        <v>1016981.07</v>
      </c>
      <c r="H49" s="39">
        <v>401879640.38</v>
      </c>
      <c r="I49" s="39">
        <v>65616955.07</v>
      </c>
      <c r="J49" s="39">
        <v>1061.50</v>
      </c>
      <c r="K49" s="39">
        <v>1240082.30</v>
      </c>
      <c r="L49" s="39">
        <v>94857.91</v>
      </c>
      <c r="M49" s="39">
        <v>384</v>
      </c>
      <c r="N49" s="39">
        <v>309345.54</v>
      </c>
      <c r="O49" s="39">
        <v>33516.30</v>
      </c>
      <c r="P49" s="39">
        <v>8228.20</v>
      </c>
      <c r="Q49" s="39">
        <v>17152998.09</v>
      </c>
      <c r="R49" s="39">
        <v>785228.35</v>
      </c>
      <c r="S49" s="39">
        <v>4257.63</v>
      </c>
      <c r="T49" s="39">
        <v>4817048.57</v>
      </c>
      <c r="U49" s="39">
        <v>396201.43</v>
      </c>
      <c r="V49" s="39">
        <v>30963.13</v>
      </c>
      <c r="W49" s="39">
        <v>28301637.140000001</v>
      </c>
      <c r="X49" s="39">
        <v>2469646.65</v>
      </c>
      <c r="Y49" s="39">
        <v>2115.50</v>
      </c>
      <c r="Z49" s="39">
        <v>1896191.49</v>
      </c>
      <c r="AA49" s="39">
        <v>177763.15</v>
      </c>
      <c r="AB49" s="39">
        <v>33339.09</v>
      </c>
      <c r="AC49" s="39">
        <v>41636730.920000002</v>
      </c>
      <c r="AD49" s="39">
        <v>3026705.12</v>
      </c>
      <c r="AE49" s="39">
        <v>49301.67</v>
      </c>
      <c r="AF49" s="39">
        <v>60844151.020000003</v>
      </c>
      <c r="AG49" s="39">
        <v>4286609.80</v>
      </c>
      <c r="AH49" s="39">
        <v>75000.03</v>
      </c>
      <c r="AI49" s="39">
        <v>81556813.109999999</v>
      </c>
      <c r="AJ49" s="39">
        <v>6334502.9299999997</v>
      </c>
      <c r="AK49" s="39">
        <v>49609.94</v>
      </c>
      <c r="AL49" s="39">
        <v>64294185.329999998</v>
      </c>
      <c r="AM49" s="39">
        <v>4341186.12</v>
      </c>
      <c r="AN49" s="39">
        <v>46993.06</v>
      </c>
      <c r="AO49" s="39">
        <v>38208409.909999996</v>
      </c>
      <c r="AP49" s="39">
        <v>3688303.87</v>
      </c>
      <c r="AQ49" s="39">
        <v>15951.02</v>
      </c>
      <c r="AR49" s="39">
        <v>16177336.1</v>
      </c>
      <c r="AS49" s="39">
        <v>1380485.48</v>
      </c>
      <c r="AT49" s="39">
        <v>87889.33</v>
      </c>
      <c r="AU49" s="39">
        <v>66785314.32</v>
      </c>
      <c r="AV49" s="39">
        <v>7114780.8399999999</v>
      </c>
      <c r="AW49" s="39">
        <v>459351.49</v>
      </c>
      <c r="AX49" s="39">
        <v>319210622.12</v>
      </c>
      <c r="AY49" s="39">
        <v>35075166.700000003</v>
      </c>
      <c r="AZ49" s="39">
        <v>4018.38</v>
      </c>
      <c r="BA49" s="39">
        <v>8705919.1199999992</v>
      </c>
      <c r="BB49" s="39">
        <v>377350.67</v>
      </c>
      <c r="BC49" s="39">
        <v>11042.04</v>
      </c>
      <c r="BD49" s="39">
        <v>14391045.91</v>
      </c>
      <c r="BE49" s="39">
        <v>1032235.55</v>
      </c>
      <c r="BF49" s="39">
        <v>161.52</v>
      </c>
      <c r="BG49" s="39">
        <v>317496.25</v>
      </c>
      <c r="BH49" s="39">
        <v>15267.90</v>
      </c>
      <c r="BI49" s="39">
        <v>19022.56</v>
      </c>
      <c r="BJ49" s="39">
        <v>86469038.719999999</v>
      </c>
      <c r="BK49" s="39">
        <v>2160077.83</v>
      </c>
      <c r="BL49" s="39">
        <v>4168.60</v>
      </c>
      <c r="BM49" s="39">
        <v>4050409.48</v>
      </c>
      <c r="BN49" s="39">
        <v>361550.81</v>
      </c>
      <c r="BO49" s="39">
        <v>621.42</v>
      </c>
      <c r="BP49" s="39">
        <v>1632966.65</v>
      </c>
      <c r="BQ49" s="39">
        <v>63107.90</v>
      </c>
      <c r="BR49" s="39">
        <v>2133.39</v>
      </c>
      <c r="BS49" s="39">
        <v>14909542.5</v>
      </c>
      <c r="BT49" s="39">
        <v>254195.69</v>
      </c>
      <c r="BU49" s="39">
        <v>413.24</v>
      </c>
      <c r="BV49" s="39">
        <v>1757046.64</v>
      </c>
      <c r="BW49" s="39">
        <v>41432.68</v>
      </c>
      <c r="BX49" s="39">
        <v>12881.81</v>
      </c>
      <c r="BY49" s="39">
        <v>17390460.98</v>
      </c>
      <c r="BZ49" s="39">
        <v>1235131.10</v>
      </c>
      <c r="CA49" s="39">
        <v>5016.88</v>
      </c>
      <c r="CB49" s="39">
        <v>4675252.87</v>
      </c>
      <c r="CC49" s="39">
        <v>402556.85</v>
      </c>
      <c r="CD49" s="39">
        <v>4982.08</v>
      </c>
      <c r="CE49" s="39">
        <v>6232446.3799999999</v>
      </c>
      <c r="CF49" s="39">
        <v>449563.48</v>
      </c>
      <c r="CG49" s="39">
        <v>10796.86</v>
      </c>
      <c r="CH49" s="39">
        <v>10472161.85</v>
      </c>
      <c r="CI49" s="39">
        <v>897463.01</v>
      </c>
      <c r="CJ49" s="39">
        <v>39598.74</v>
      </c>
      <c r="CK49" s="39">
        <v>40037713.270000003</v>
      </c>
      <c r="CL49" s="39">
        <v>3258005.21</v>
      </c>
      <c r="CM49" s="39">
        <v>7683.96</v>
      </c>
      <c r="CN49" s="39">
        <v>12760974.300000001</v>
      </c>
      <c r="CO49" s="39">
        <v>709929.31</v>
      </c>
      <c r="CP49" s="39">
        <v>31598.13</v>
      </c>
      <c r="CQ49" s="39">
        <v>28592563.510000002</v>
      </c>
      <c r="CR49" s="39">
        <v>2504822.24</v>
      </c>
      <c r="CS49" s="39">
        <v>3395.68</v>
      </c>
      <c r="CT49" s="39">
        <v>7609243.0199999996</v>
      </c>
      <c r="CU49" s="39">
        <v>331714.48</v>
      </c>
      <c r="CV49" s="39">
        <v>0</v>
      </c>
      <c r="CW49" s="39">
        <v>0</v>
      </c>
      <c r="CX49" s="39">
        <v>0</v>
      </c>
      <c r="CY49" s="39">
        <v>2267.70</v>
      </c>
      <c r="CZ49" s="39">
        <v>4013402.84</v>
      </c>
      <c r="DA49" s="39">
        <v>227345.32</v>
      </c>
      <c r="DB49" s="39">
        <v>2090.43</v>
      </c>
      <c r="DC49" s="39">
        <v>3879463.24</v>
      </c>
      <c r="DD49" s="39">
        <v>195916.09</v>
      </c>
      <c r="DE49" s="39">
        <v>136622.21</v>
      </c>
      <c r="DF49" s="39">
        <v>122183589.78</v>
      </c>
      <c r="DG49" s="39">
        <v>11050881.17</v>
      </c>
      <c r="DH49" s="43"/>
      <c r="DI49" s="43"/>
      <c r="DJ49" s="43"/>
    </row>
    <row r="50" spans="1:114" ht="10.2">
      <c r="A50" s="40" t="s">
        <v>203</v>
      </c>
      <c r="B50" s="40" t="s">
        <v>188</v>
      </c>
      <c r="C50" s="40" t="s">
        <v>189</v>
      </c>
      <c r="D50" s="42">
        <v>341871.18</v>
      </c>
      <c r="E50" s="42">
        <v>614632312.77999997</v>
      </c>
      <c r="F50" s="42">
        <v>32901931.399999999</v>
      </c>
      <c r="G50" s="39">
        <v>109120.99</v>
      </c>
      <c r="H50" s="39">
        <v>131859923.59</v>
      </c>
      <c r="I50" s="39">
        <v>9656887.2799999993</v>
      </c>
      <c r="J50" s="39">
        <v>166.98</v>
      </c>
      <c r="K50" s="39">
        <v>249049.26</v>
      </c>
      <c r="L50" s="39">
        <v>18261.49</v>
      </c>
      <c r="M50" s="39">
        <v>0</v>
      </c>
      <c r="N50" s="39">
        <v>0</v>
      </c>
      <c r="O50" s="39">
        <v>0</v>
      </c>
      <c r="P50" s="39">
        <v>3010.54</v>
      </c>
      <c r="Q50" s="39">
        <v>9143781.5199999996</v>
      </c>
      <c r="R50" s="39">
        <v>314194.38</v>
      </c>
      <c r="S50" s="39">
        <v>7626.49</v>
      </c>
      <c r="T50" s="39">
        <v>18879888.59</v>
      </c>
      <c r="U50" s="39">
        <v>777985.96</v>
      </c>
      <c r="V50" s="39">
        <v>10326.42</v>
      </c>
      <c r="W50" s="39">
        <v>20192778.870000001</v>
      </c>
      <c r="X50" s="39">
        <v>1021104.60</v>
      </c>
      <c r="Y50" s="39">
        <v>626.92</v>
      </c>
      <c r="Z50" s="39">
        <v>1351773.30</v>
      </c>
      <c r="AA50" s="39">
        <v>66361.51</v>
      </c>
      <c r="AB50" s="39">
        <v>12041.69</v>
      </c>
      <c r="AC50" s="39">
        <v>27063371.440000001</v>
      </c>
      <c r="AD50" s="39">
        <v>1281558.21</v>
      </c>
      <c r="AE50" s="39">
        <v>17194.92</v>
      </c>
      <c r="AF50" s="39">
        <v>41764718.700000003</v>
      </c>
      <c r="AG50" s="39">
        <v>1896544.56</v>
      </c>
      <c r="AH50" s="39">
        <v>71724.13</v>
      </c>
      <c r="AI50" s="39">
        <v>175794585.56</v>
      </c>
      <c r="AJ50" s="39">
        <v>7432027.9000000004</v>
      </c>
      <c r="AK50" s="39">
        <v>11826.28</v>
      </c>
      <c r="AL50" s="39">
        <v>34488298.409999996</v>
      </c>
      <c r="AM50" s="39">
        <v>1289754.39</v>
      </c>
      <c r="AN50" s="39">
        <v>6085.27</v>
      </c>
      <c r="AO50" s="39">
        <v>13109265.51</v>
      </c>
      <c r="AP50" s="39">
        <v>597692.31</v>
      </c>
      <c r="AQ50" s="39">
        <v>8527.92</v>
      </c>
      <c r="AR50" s="39">
        <v>23714894.039999999</v>
      </c>
      <c r="AS50" s="39">
        <v>885996.34</v>
      </c>
      <c r="AT50" s="39">
        <v>22489.94</v>
      </c>
      <c r="AU50" s="39">
        <v>40172928.899999999</v>
      </c>
      <c r="AV50" s="39">
        <v>2171698.85</v>
      </c>
      <c r="AW50" s="39">
        <v>79671.65</v>
      </c>
      <c r="AX50" s="39">
        <v>136318854.74000001</v>
      </c>
      <c r="AY50" s="39">
        <v>7594780.7800000003</v>
      </c>
      <c r="AZ50" s="39">
        <v>135.73</v>
      </c>
      <c r="BA50" s="39">
        <v>528560.16</v>
      </c>
      <c r="BB50" s="39">
        <v>16014.41</v>
      </c>
      <c r="BC50" s="39">
        <v>7874.59</v>
      </c>
      <c r="BD50" s="39">
        <v>13339189.99</v>
      </c>
      <c r="BE50" s="39">
        <v>766127.92</v>
      </c>
      <c r="BF50" s="39">
        <v>0</v>
      </c>
      <c r="BG50" s="39">
        <v>0</v>
      </c>
      <c r="BH50" s="39">
        <v>0</v>
      </c>
      <c r="BI50" s="39">
        <v>11726.64</v>
      </c>
      <c r="BJ50" s="39">
        <v>56907213.509999998</v>
      </c>
      <c r="BK50" s="39">
        <v>1548487.31</v>
      </c>
      <c r="BL50" s="39">
        <v>1509.74</v>
      </c>
      <c r="BM50" s="39">
        <v>3482262.20</v>
      </c>
      <c r="BN50" s="39">
        <v>151984.42</v>
      </c>
      <c r="BO50" s="39">
        <v>312</v>
      </c>
      <c r="BP50" s="39">
        <v>1204231.33</v>
      </c>
      <c r="BQ50" s="39">
        <v>30308.46</v>
      </c>
      <c r="BR50" s="39">
        <v>1805.90</v>
      </c>
      <c r="BS50" s="39">
        <v>14220809.1</v>
      </c>
      <c r="BT50" s="39">
        <v>240797.38</v>
      </c>
      <c r="BU50" s="39">
        <v>325.43</v>
      </c>
      <c r="BV50" s="39">
        <v>1974829.47</v>
      </c>
      <c r="BW50" s="39">
        <v>41999.33</v>
      </c>
      <c r="BX50" s="39">
        <v>7541.02</v>
      </c>
      <c r="BY50" s="39">
        <v>22752992.41</v>
      </c>
      <c r="BZ50" s="39">
        <v>833986.14</v>
      </c>
      <c r="CA50" s="39">
        <v>447.13</v>
      </c>
      <c r="CB50" s="39">
        <v>914646.23</v>
      </c>
      <c r="CC50" s="39">
        <v>41652.89</v>
      </c>
      <c r="CD50" s="39">
        <v>8888.02</v>
      </c>
      <c r="CE50" s="39">
        <v>25822303.960000001</v>
      </c>
      <c r="CF50" s="39">
        <v>944403.57</v>
      </c>
      <c r="CG50" s="39">
        <v>3580.87</v>
      </c>
      <c r="CH50" s="39">
        <v>7089309.54</v>
      </c>
      <c r="CI50" s="39">
        <v>366104.05</v>
      </c>
      <c r="CJ50" s="39">
        <v>20677.19</v>
      </c>
      <c r="CK50" s="39">
        <v>37137085.469999999</v>
      </c>
      <c r="CL50" s="39">
        <v>2038196.50</v>
      </c>
      <c r="CM50" s="39">
        <v>6182.74</v>
      </c>
      <c r="CN50" s="39">
        <v>16982280.530000001</v>
      </c>
      <c r="CO50" s="39">
        <v>648761.97</v>
      </c>
      <c r="CP50" s="39">
        <v>27691.33</v>
      </c>
      <c r="CQ50" s="39">
        <v>56412823.490000002</v>
      </c>
      <c r="CR50" s="39">
        <v>2724338.13</v>
      </c>
      <c r="CS50" s="39">
        <v>573.84</v>
      </c>
      <c r="CT50" s="39">
        <v>2251880.68</v>
      </c>
      <c r="CU50" s="39">
        <v>69493.79</v>
      </c>
      <c r="CV50" s="39">
        <v>0</v>
      </c>
      <c r="CW50" s="39">
        <v>0</v>
      </c>
      <c r="CX50" s="39">
        <v>0</v>
      </c>
      <c r="CY50" s="39">
        <v>1339.57</v>
      </c>
      <c r="CZ50" s="39">
        <v>4549636.66</v>
      </c>
      <c r="DA50" s="39">
        <v>176295.64</v>
      </c>
      <c r="DB50" s="39">
        <v>2062.49</v>
      </c>
      <c r="DC50" s="39">
        <v>6733847.4000000004</v>
      </c>
      <c r="DD50" s="39">
        <v>216426.43</v>
      </c>
      <c r="DE50" s="39">
        <v>20488.95</v>
      </c>
      <c r="DF50" s="39">
        <v>40290980.299999997</v>
      </c>
      <c r="DG50" s="39">
        <v>2005450.55</v>
      </c>
      <c r="DH50" s="43"/>
      <c r="DI50" s="43"/>
      <c r="DJ50" s="43"/>
    </row>
    <row r="51" spans="1:114" ht="10.2">
      <c r="A51" s="40" t="s">
        <v>203</v>
      </c>
      <c r="B51" s="40" t="s">
        <v>188</v>
      </c>
      <c r="C51" s="40" t="s">
        <v>190</v>
      </c>
      <c r="D51" s="42">
        <v>1780795.48</v>
      </c>
      <c r="E51" s="42">
        <v>1166326658.3399999</v>
      </c>
      <c r="F51" s="42">
        <v>125297521.68000001</v>
      </c>
      <c r="G51" s="39">
        <v>934698.20</v>
      </c>
      <c r="H51" s="39">
        <v>434125774.17000002</v>
      </c>
      <c r="I51" s="39">
        <v>59731092.630000003</v>
      </c>
      <c r="J51" s="39">
        <v>206.48</v>
      </c>
      <c r="K51" s="39">
        <v>252766.06</v>
      </c>
      <c r="L51" s="39">
        <v>19796.07</v>
      </c>
      <c r="M51" s="39">
        <v>192</v>
      </c>
      <c r="N51" s="39">
        <v>325340.86</v>
      </c>
      <c r="O51" s="39">
        <v>18491.69</v>
      </c>
      <c r="P51" s="39">
        <v>9939.78</v>
      </c>
      <c r="Q51" s="39">
        <v>21107310.940000001</v>
      </c>
      <c r="R51" s="39">
        <v>937331.36</v>
      </c>
      <c r="S51" s="39">
        <v>9757.18</v>
      </c>
      <c r="T51" s="39">
        <v>11614319.98</v>
      </c>
      <c r="U51" s="39">
        <v>867047.17</v>
      </c>
      <c r="V51" s="39">
        <v>37024.96</v>
      </c>
      <c r="W51" s="39">
        <v>35588715.380000003</v>
      </c>
      <c r="X51" s="39">
        <v>3023879.97</v>
      </c>
      <c r="Y51" s="39">
        <v>1742.59</v>
      </c>
      <c r="Z51" s="39">
        <v>1685283.74</v>
      </c>
      <c r="AA51" s="39">
        <v>150446</v>
      </c>
      <c r="AB51" s="39">
        <v>26989.80</v>
      </c>
      <c r="AC51" s="39">
        <v>29500259.16</v>
      </c>
      <c r="AD51" s="39">
        <v>2327486.20</v>
      </c>
      <c r="AE51" s="39">
        <v>37996.53</v>
      </c>
      <c r="AF51" s="39">
        <v>43959505.710000001</v>
      </c>
      <c r="AG51" s="39">
        <v>3305277.80</v>
      </c>
      <c r="AH51" s="39">
        <v>142861.66</v>
      </c>
      <c r="AI51" s="39">
        <v>150448169.87</v>
      </c>
      <c r="AJ51" s="39">
        <v>11828260.77</v>
      </c>
      <c r="AK51" s="39">
        <v>25717.29</v>
      </c>
      <c r="AL51" s="39">
        <v>36281234.270000003</v>
      </c>
      <c r="AM51" s="39">
        <v>2301520.70</v>
      </c>
      <c r="AN51" s="39">
        <v>23550.54</v>
      </c>
      <c r="AO51" s="39">
        <v>19557821.760000002</v>
      </c>
      <c r="AP51" s="39">
        <v>1838131.96</v>
      </c>
      <c r="AQ51" s="39">
        <v>11753.93</v>
      </c>
      <c r="AR51" s="39">
        <v>13011898.890000001</v>
      </c>
      <c r="AS51" s="39">
        <v>1006861.78</v>
      </c>
      <c r="AT51" s="39">
        <v>126523.49</v>
      </c>
      <c r="AU51" s="39">
        <v>95412780.489999995</v>
      </c>
      <c r="AV51" s="39">
        <v>9761815.0199999996</v>
      </c>
      <c r="AW51" s="39">
        <v>351598.93</v>
      </c>
      <c r="AX51" s="39">
        <v>254023711.05000001</v>
      </c>
      <c r="AY51" s="39">
        <v>26007752.370000001</v>
      </c>
      <c r="AZ51" s="39">
        <v>424.84</v>
      </c>
      <c r="BA51" s="39">
        <v>820605.20</v>
      </c>
      <c r="BB51" s="39">
        <v>40701.60</v>
      </c>
      <c r="BC51" s="39">
        <v>27056.41</v>
      </c>
      <c r="BD51" s="39">
        <v>25744755.289999999</v>
      </c>
      <c r="BE51" s="39">
        <v>2276754.62</v>
      </c>
      <c r="BF51" s="39">
        <v>180</v>
      </c>
      <c r="BG51" s="39">
        <v>276218.81</v>
      </c>
      <c r="BH51" s="39">
        <v>18611.04</v>
      </c>
      <c r="BI51" s="39">
        <v>16891.98</v>
      </c>
      <c r="BJ51" s="39">
        <v>65568429.380000003</v>
      </c>
      <c r="BK51" s="39">
        <v>1759030.23</v>
      </c>
      <c r="BL51" s="39">
        <v>3358.77</v>
      </c>
      <c r="BM51" s="39">
        <v>3369487.03</v>
      </c>
      <c r="BN51" s="39">
        <v>272566.36</v>
      </c>
      <c r="BO51" s="39">
        <v>758.97</v>
      </c>
      <c r="BP51" s="39">
        <v>1881768.06</v>
      </c>
      <c r="BQ51" s="39">
        <v>67972.77</v>
      </c>
      <c r="BR51" s="39">
        <v>1628.22</v>
      </c>
      <c r="BS51" s="39">
        <v>9291704.8900000006</v>
      </c>
      <c r="BT51" s="39">
        <v>178911.44</v>
      </c>
      <c r="BU51" s="39">
        <v>727.48</v>
      </c>
      <c r="BV51" s="39">
        <v>3693813.97</v>
      </c>
      <c r="BW51" s="39">
        <v>79559.83</v>
      </c>
      <c r="BX51" s="39">
        <v>10045.65</v>
      </c>
      <c r="BY51" s="39">
        <v>14962629.08</v>
      </c>
      <c r="BZ51" s="39">
        <v>967875.65</v>
      </c>
      <c r="CA51" s="39">
        <v>1943.06</v>
      </c>
      <c r="CB51" s="39">
        <v>1892611.51</v>
      </c>
      <c r="CC51" s="39">
        <v>156477.88</v>
      </c>
      <c r="CD51" s="39">
        <v>5245.75</v>
      </c>
      <c r="CE51" s="39">
        <v>7268925.6500000004</v>
      </c>
      <c r="CF51" s="39">
        <v>487512.61</v>
      </c>
      <c r="CG51" s="39">
        <v>13607.60</v>
      </c>
      <c r="CH51" s="39">
        <v>13766345.23</v>
      </c>
      <c r="CI51" s="39">
        <v>1134731.97</v>
      </c>
      <c r="CJ51" s="39">
        <v>60603.95</v>
      </c>
      <c r="CK51" s="39">
        <v>61439632.82</v>
      </c>
      <c r="CL51" s="39">
        <v>4958178.50</v>
      </c>
      <c r="CM51" s="39">
        <v>8649.11</v>
      </c>
      <c r="CN51" s="39">
        <v>13328941.720000001</v>
      </c>
      <c r="CO51" s="39">
        <v>804904.63</v>
      </c>
      <c r="CP51" s="39">
        <v>110734.82</v>
      </c>
      <c r="CQ51" s="39">
        <v>90419389.069999993</v>
      </c>
      <c r="CR51" s="39">
        <v>8356003.9900000002</v>
      </c>
      <c r="CS51" s="39">
        <v>1325.23</v>
      </c>
      <c r="CT51" s="39">
        <v>2316789.47</v>
      </c>
      <c r="CU51" s="39">
        <v>130368.64</v>
      </c>
      <c r="CV51" s="39">
        <v>0</v>
      </c>
      <c r="CW51" s="39">
        <v>0</v>
      </c>
      <c r="CX51" s="39">
        <v>0</v>
      </c>
      <c r="CY51" s="39">
        <v>1869.05</v>
      </c>
      <c r="CZ51" s="39">
        <v>2750335.70</v>
      </c>
      <c r="DA51" s="39">
        <v>171359.26</v>
      </c>
      <c r="DB51" s="39">
        <v>2649.29</v>
      </c>
      <c r="DC51" s="39">
        <v>4633679</v>
      </c>
      <c r="DD51" s="39">
        <v>242106.85</v>
      </c>
      <c r="DE51" s="39">
        <v>80552.87</v>
      </c>
      <c r="DF51" s="39">
        <v>73425685.379999995</v>
      </c>
      <c r="DG51" s="39">
        <v>6347213.6799999997</v>
      </c>
      <c r="DH51" s="43"/>
      <c r="DI51" s="43"/>
      <c r="DJ51" s="43"/>
    </row>
    <row r="52" spans="1:114" ht="10.2">
      <c r="A52" s="40" t="s">
        <v>203</v>
      </c>
      <c r="B52" s="40" t="s">
        <v>191</v>
      </c>
      <c r="C52" s="40" t="s">
        <v>189</v>
      </c>
      <c r="D52" s="42">
        <v>305487.36</v>
      </c>
      <c r="E52" s="42">
        <v>581465929.70000005</v>
      </c>
      <c r="F52" s="42">
        <v>31066508.620000001</v>
      </c>
      <c r="G52" s="39">
        <v>83005.54</v>
      </c>
      <c r="H52" s="39">
        <v>106037503.2</v>
      </c>
      <c r="I52" s="39">
        <v>7885258.1500000004</v>
      </c>
      <c r="J52" s="39">
        <v>234.32</v>
      </c>
      <c r="K52" s="39">
        <v>454776.40</v>
      </c>
      <c r="L52" s="39">
        <v>23562.60</v>
      </c>
      <c r="M52" s="39">
        <v>0</v>
      </c>
      <c r="N52" s="39">
        <v>0</v>
      </c>
      <c r="O52" s="39">
        <v>0</v>
      </c>
      <c r="P52" s="39">
        <v>1663.36</v>
      </c>
      <c r="Q52" s="39">
        <v>5356380.02</v>
      </c>
      <c r="R52" s="39">
        <v>186642.72</v>
      </c>
      <c r="S52" s="39">
        <v>5532.12</v>
      </c>
      <c r="T52" s="39">
        <v>14992020.970000001</v>
      </c>
      <c r="U52" s="39">
        <v>616855.21</v>
      </c>
      <c r="V52" s="39">
        <v>7414.01</v>
      </c>
      <c r="W52" s="39">
        <v>15715742.699999999</v>
      </c>
      <c r="X52" s="39">
        <v>776956.81</v>
      </c>
      <c r="Y52" s="39">
        <v>582.38</v>
      </c>
      <c r="Z52" s="39">
        <v>1122301.56</v>
      </c>
      <c r="AA52" s="39">
        <v>59608.35</v>
      </c>
      <c r="AB52" s="39">
        <v>16669.18</v>
      </c>
      <c r="AC52" s="39">
        <v>39018704.009999998</v>
      </c>
      <c r="AD52" s="39">
        <v>1877282.40</v>
      </c>
      <c r="AE52" s="39">
        <v>20693.48</v>
      </c>
      <c r="AF52" s="39">
        <v>52377628.25</v>
      </c>
      <c r="AG52" s="39">
        <v>2303231.08</v>
      </c>
      <c r="AH52" s="39">
        <v>36643.88</v>
      </c>
      <c r="AI52" s="39">
        <v>98086980.469999999</v>
      </c>
      <c r="AJ52" s="39">
        <v>4072994.91</v>
      </c>
      <c r="AK52" s="39">
        <v>16513.15</v>
      </c>
      <c r="AL52" s="39">
        <v>49798333.829999998</v>
      </c>
      <c r="AM52" s="39">
        <v>1830474.63</v>
      </c>
      <c r="AN52" s="39">
        <v>8789.76</v>
      </c>
      <c r="AO52" s="39">
        <v>20312297.91</v>
      </c>
      <c r="AP52" s="39">
        <v>942150.01</v>
      </c>
      <c r="AQ52" s="39">
        <v>8394.98</v>
      </c>
      <c r="AR52" s="39">
        <v>22673181.379999999</v>
      </c>
      <c r="AS52" s="39">
        <v>917134.98</v>
      </c>
      <c r="AT52" s="39">
        <v>18148.65</v>
      </c>
      <c r="AU52" s="39">
        <v>34978696.740000002</v>
      </c>
      <c r="AV52" s="39">
        <v>1843812.14</v>
      </c>
      <c r="AW52" s="39">
        <v>97877</v>
      </c>
      <c r="AX52" s="39">
        <v>171243842.91999999</v>
      </c>
      <c r="AY52" s="39">
        <v>9667628.1400000006</v>
      </c>
      <c r="AZ52" s="39">
        <v>536.95</v>
      </c>
      <c r="BA52" s="39">
        <v>1913943.13</v>
      </c>
      <c r="BB52" s="39">
        <v>62494.06</v>
      </c>
      <c r="BC52" s="39">
        <v>4465.98</v>
      </c>
      <c r="BD52" s="39">
        <v>10476785.92</v>
      </c>
      <c r="BE52" s="39">
        <v>488040.46</v>
      </c>
      <c r="BF52" s="39">
        <v>136.23</v>
      </c>
      <c r="BG52" s="39">
        <v>595901.48</v>
      </c>
      <c r="BH52" s="39">
        <v>21339.55</v>
      </c>
      <c r="BI52" s="39">
        <v>13135.26</v>
      </c>
      <c r="BJ52" s="39">
        <v>70551695.859999999</v>
      </c>
      <c r="BK52" s="39">
        <v>1835871.53</v>
      </c>
      <c r="BL52" s="39">
        <v>1065.73</v>
      </c>
      <c r="BM52" s="39">
        <v>2462872.69</v>
      </c>
      <c r="BN52" s="39">
        <v>118510.10</v>
      </c>
      <c r="BO52" s="39">
        <v>0</v>
      </c>
      <c r="BP52" s="39">
        <v>0</v>
      </c>
      <c r="BQ52" s="39">
        <v>0</v>
      </c>
      <c r="BR52" s="39">
        <v>2869.69</v>
      </c>
      <c r="BS52" s="39">
        <v>24008783.260000002</v>
      </c>
      <c r="BT52" s="39">
        <v>407121.11</v>
      </c>
      <c r="BU52" s="39">
        <v>208.06</v>
      </c>
      <c r="BV52" s="39">
        <v>1280758.50</v>
      </c>
      <c r="BW52" s="39">
        <v>27716.34</v>
      </c>
      <c r="BX52" s="39">
        <v>9516.43</v>
      </c>
      <c r="BY52" s="39">
        <v>28745588.010000002</v>
      </c>
      <c r="BZ52" s="39">
        <v>1088940.76</v>
      </c>
      <c r="CA52" s="39">
        <v>816.38</v>
      </c>
      <c r="CB52" s="39">
        <v>1572314.60</v>
      </c>
      <c r="CC52" s="39">
        <v>88434.98</v>
      </c>
      <c r="CD52" s="39">
        <v>4814.02</v>
      </c>
      <c r="CE52" s="39">
        <v>13056427.810000001</v>
      </c>
      <c r="CF52" s="39">
        <v>505227.45</v>
      </c>
      <c r="CG52" s="39">
        <v>2365.89</v>
      </c>
      <c r="CH52" s="39">
        <v>4537002.32</v>
      </c>
      <c r="CI52" s="39">
        <v>243771.34</v>
      </c>
      <c r="CJ52" s="39">
        <v>12018.82</v>
      </c>
      <c r="CK52" s="39">
        <v>23612677.309999999</v>
      </c>
      <c r="CL52" s="39">
        <v>1232078.56</v>
      </c>
      <c r="CM52" s="39">
        <v>4591.67</v>
      </c>
      <c r="CN52" s="39">
        <v>13476296.24</v>
      </c>
      <c r="CO52" s="39">
        <v>520551.79</v>
      </c>
      <c r="CP52" s="39">
        <v>8426.13</v>
      </c>
      <c r="CQ52" s="39">
        <v>21134346.489999998</v>
      </c>
      <c r="CR52" s="39">
        <v>928457.71</v>
      </c>
      <c r="CS52" s="39">
        <v>962.16</v>
      </c>
      <c r="CT52" s="39">
        <v>3954536.64</v>
      </c>
      <c r="CU52" s="39">
        <v>117065.51</v>
      </c>
      <c r="CV52" s="39">
        <v>0</v>
      </c>
      <c r="CW52" s="39">
        <v>0</v>
      </c>
      <c r="CX52" s="39">
        <v>0</v>
      </c>
      <c r="CY52" s="39">
        <v>1408.67</v>
      </c>
      <c r="CZ52" s="39">
        <v>3939014.33</v>
      </c>
      <c r="DA52" s="39">
        <v>159159.73</v>
      </c>
      <c r="DB52" s="39">
        <v>1241.09</v>
      </c>
      <c r="DC52" s="39">
        <v>5316401.87</v>
      </c>
      <c r="DD52" s="39">
        <v>162247.84</v>
      </c>
      <c r="DE52" s="39">
        <v>30310.74</v>
      </c>
      <c r="DF52" s="39">
        <v>60021120.890000001</v>
      </c>
      <c r="DG52" s="39">
        <v>3071965.19</v>
      </c>
      <c r="DH52" s="43"/>
      <c r="DI52" s="43"/>
      <c r="DJ52" s="43"/>
    </row>
    <row r="53" spans="1:114" ht="10.2">
      <c r="A53" s="40" t="s">
        <v>203</v>
      </c>
      <c r="B53" s="40" t="s">
        <v>191</v>
      </c>
      <c r="C53" s="40" t="s">
        <v>190</v>
      </c>
      <c r="D53" s="42">
        <v>1482778.64</v>
      </c>
      <c r="E53" s="42">
        <v>1101448412.4000001</v>
      </c>
      <c r="F53" s="42">
        <v>112055392.40000001</v>
      </c>
      <c r="G53" s="39">
        <v>684196.18</v>
      </c>
      <c r="H53" s="39">
        <v>332173868.30000001</v>
      </c>
      <c r="I53" s="39">
        <v>46837483.920000002</v>
      </c>
      <c r="J53" s="39">
        <v>396</v>
      </c>
      <c r="K53" s="39">
        <v>367189.49</v>
      </c>
      <c r="L53" s="39">
        <v>31458.70</v>
      </c>
      <c r="M53" s="39">
        <v>220.74</v>
      </c>
      <c r="N53" s="39">
        <v>295192.30</v>
      </c>
      <c r="O53" s="39">
        <v>20886.85</v>
      </c>
      <c r="P53" s="39">
        <v>4995.92</v>
      </c>
      <c r="Q53" s="39">
        <v>11475347.52</v>
      </c>
      <c r="R53" s="39">
        <v>500151.15</v>
      </c>
      <c r="S53" s="39">
        <v>7985</v>
      </c>
      <c r="T53" s="39">
        <v>9385655.6899999995</v>
      </c>
      <c r="U53" s="39">
        <v>731399.87</v>
      </c>
      <c r="V53" s="39">
        <v>27040.24</v>
      </c>
      <c r="W53" s="39">
        <v>27851055.73</v>
      </c>
      <c r="X53" s="39">
        <v>2255821.60</v>
      </c>
      <c r="Y53" s="39">
        <v>1269.06</v>
      </c>
      <c r="Z53" s="39">
        <v>1498800.78</v>
      </c>
      <c r="AA53" s="39">
        <v>115468.41</v>
      </c>
      <c r="AB53" s="39">
        <v>39039.04</v>
      </c>
      <c r="AC53" s="39">
        <v>51598416.460000001</v>
      </c>
      <c r="AD53" s="39">
        <v>3602065.67</v>
      </c>
      <c r="AE53" s="39">
        <v>44209.83</v>
      </c>
      <c r="AF53" s="39">
        <v>56694658.939999998</v>
      </c>
      <c r="AG53" s="39">
        <v>3931508.99</v>
      </c>
      <c r="AH53" s="39">
        <v>62691.47</v>
      </c>
      <c r="AI53" s="39">
        <v>75341167.489999995</v>
      </c>
      <c r="AJ53" s="39">
        <v>5489945.29</v>
      </c>
      <c r="AK53" s="39">
        <v>39744.84</v>
      </c>
      <c r="AL53" s="39">
        <v>56928968.789999999</v>
      </c>
      <c r="AM53" s="39">
        <v>3583676.17</v>
      </c>
      <c r="AN53" s="39">
        <v>34384.18</v>
      </c>
      <c r="AO53" s="39">
        <v>31433507.739999998</v>
      </c>
      <c r="AP53" s="39">
        <v>2826881.83</v>
      </c>
      <c r="AQ53" s="39">
        <v>13470.74</v>
      </c>
      <c r="AR53" s="39">
        <v>15679212.369999999</v>
      </c>
      <c r="AS53" s="39">
        <v>1210127.80</v>
      </c>
      <c r="AT53" s="39">
        <v>92619.20</v>
      </c>
      <c r="AU53" s="39">
        <v>80677466.560000002</v>
      </c>
      <c r="AV53" s="39">
        <v>7671088.3499999996</v>
      </c>
      <c r="AW53" s="39">
        <v>408259.26</v>
      </c>
      <c r="AX53" s="39">
        <v>326334127.75999999</v>
      </c>
      <c r="AY53" s="39">
        <v>31885108.899999999</v>
      </c>
      <c r="AZ53" s="39">
        <v>1999.33</v>
      </c>
      <c r="BA53" s="39">
        <v>4636443.16</v>
      </c>
      <c r="BB53" s="39">
        <v>191921.43</v>
      </c>
      <c r="BC53" s="39">
        <v>14944.04</v>
      </c>
      <c r="BD53" s="39">
        <v>20892439.370000001</v>
      </c>
      <c r="BE53" s="39">
        <v>1401567.82</v>
      </c>
      <c r="BF53" s="39">
        <v>144</v>
      </c>
      <c r="BG53" s="39">
        <v>238120.75</v>
      </c>
      <c r="BH53" s="39">
        <v>13390.40</v>
      </c>
      <c r="BI53" s="39">
        <v>19501.45</v>
      </c>
      <c r="BJ53" s="39">
        <v>90271620.799999997</v>
      </c>
      <c r="BK53" s="39">
        <v>2158970</v>
      </c>
      <c r="BL53" s="39">
        <v>3534</v>
      </c>
      <c r="BM53" s="39">
        <v>3634238.05</v>
      </c>
      <c r="BN53" s="39">
        <v>299219.80</v>
      </c>
      <c r="BO53" s="39">
        <v>240.72</v>
      </c>
      <c r="BP53" s="39">
        <v>651655.90</v>
      </c>
      <c r="BQ53" s="39">
        <v>27248.55</v>
      </c>
      <c r="BR53" s="39">
        <v>2502.30</v>
      </c>
      <c r="BS53" s="39">
        <v>17941217.59</v>
      </c>
      <c r="BT53" s="39">
        <v>281756.38</v>
      </c>
      <c r="BU53" s="39">
        <v>304.29</v>
      </c>
      <c r="BV53" s="39">
        <v>1400678.36</v>
      </c>
      <c r="BW53" s="39">
        <v>38848.25</v>
      </c>
      <c r="BX53" s="39">
        <v>14116.11</v>
      </c>
      <c r="BY53" s="39">
        <v>20484632.120000001</v>
      </c>
      <c r="BZ53" s="39">
        <v>1404892.87</v>
      </c>
      <c r="CA53" s="39">
        <v>3285.66</v>
      </c>
      <c r="CB53" s="39">
        <v>3187483.02</v>
      </c>
      <c r="CC53" s="39">
        <v>264238.92</v>
      </c>
      <c r="CD53" s="39">
        <v>2639.78</v>
      </c>
      <c r="CE53" s="39">
        <v>3838715.87</v>
      </c>
      <c r="CF53" s="39">
        <v>244977.21</v>
      </c>
      <c r="CG53" s="39">
        <v>7971.29</v>
      </c>
      <c r="CH53" s="39">
        <v>8672456.6600000001</v>
      </c>
      <c r="CI53" s="39">
        <v>682458.55</v>
      </c>
      <c r="CJ53" s="39">
        <v>33258.53</v>
      </c>
      <c r="CK53" s="39">
        <v>36264608.659999996</v>
      </c>
      <c r="CL53" s="39">
        <v>2794644.40</v>
      </c>
      <c r="CM53" s="39">
        <v>7451.13</v>
      </c>
      <c r="CN53" s="39">
        <v>11311210.07</v>
      </c>
      <c r="CO53" s="39">
        <v>713355.17</v>
      </c>
      <c r="CP53" s="39">
        <v>29552.07</v>
      </c>
      <c r="CQ53" s="39">
        <v>31591394.739999998</v>
      </c>
      <c r="CR53" s="39">
        <v>2452014.86</v>
      </c>
      <c r="CS53" s="39">
        <v>2052.19</v>
      </c>
      <c r="CT53" s="39">
        <v>5278569.18</v>
      </c>
      <c r="CU53" s="39">
        <v>208828.92</v>
      </c>
      <c r="CV53" s="39">
        <v>0</v>
      </c>
      <c r="CW53" s="39">
        <v>0</v>
      </c>
      <c r="CX53" s="39">
        <v>0</v>
      </c>
      <c r="CY53" s="39">
        <v>2254.13</v>
      </c>
      <c r="CZ53" s="39">
        <v>3908456.42</v>
      </c>
      <c r="DA53" s="39">
        <v>213359.59</v>
      </c>
      <c r="DB53" s="39">
        <v>1639.98</v>
      </c>
      <c r="DC53" s="39">
        <v>3067069.87</v>
      </c>
      <c r="DD53" s="39">
        <v>155451.60</v>
      </c>
      <c r="DE53" s="39">
        <v>115822.07</v>
      </c>
      <c r="DF53" s="39">
        <v>110193927.09</v>
      </c>
      <c r="DG53" s="39">
        <v>9560893.6300000008</v>
      </c>
      <c r="DH53" s="43"/>
      <c r="DI53" s="43"/>
      <c r="DJ53" s="43"/>
    </row>
    <row r="54" spans="1:114" ht="10.2">
      <c r="A54" s="40" t="s">
        <v>204</v>
      </c>
      <c r="B54" s="40" t="s">
        <v>188</v>
      </c>
      <c r="C54" s="40" t="s">
        <v>189</v>
      </c>
      <c r="D54" s="42">
        <v>348043.63</v>
      </c>
      <c r="E54" s="42">
        <v>682807658.04999995</v>
      </c>
      <c r="F54" s="42">
        <v>34069421.619999997</v>
      </c>
      <c r="G54" s="39">
        <v>106912.92</v>
      </c>
      <c r="H54" s="39">
        <v>162034934.72999999</v>
      </c>
      <c r="I54" s="39">
        <v>9890597.4600000009</v>
      </c>
      <c r="J54" s="39">
        <v>0</v>
      </c>
      <c r="K54" s="39">
        <v>0</v>
      </c>
      <c r="L54" s="39">
        <v>0</v>
      </c>
      <c r="M54" s="39">
        <v>0</v>
      </c>
      <c r="N54" s="39">
        <v>0</v>
      </c>
      <c r="O54" s="39">
        <v>0</v>
      </c>
      <c r="P54" s="39">
        <v>1892.66</v>
      </c>
      <c r="Q54" s="39">
        <v>6028385.8399999999</v>
      </c>
      <c r="R54" s="39">
        <v>206340.83</v>
      </c>
      <c r="S54" s="39">
        <v>12111.50</v>
      </c>
      <c r="T54" s="39">
        <v>30195781.390000001</v>
      </c>
      <c r="U54" s="39">
        <v>1220875.69</v>
      </c>
      <c r="V54" s="39">
        <v>8920.67</v>
      </c>
      <c r="W54" s="39">
        <v>19156465.93</v>
      </c>
      <c r="X54" s="39">
        <v>918106.59</v>
      </c>
      <c r="Y54" s="39">
        <v>323.67</v>
      </c>
      <c r="Z54" s="39">
        <v>688195.91</v>
      </c>
      <c r="AA54" s="39">
        <v>30912.99</v>
      </c>
      <c r="AB54" s="39">
        <v>16781.93</v>
      </c>
      <c r="AC54" s="39">
        <v>37459579.039999999</v>
      </c>
      <c r="AD54" s="39">
        <v>1759560.79</v>
      </c>
      <c r="AE54" s="39">
        <v>13766.67</v>
      </c>
      <c r="AF54" s="39">
        <v>35026170.299999997</v>
      </c>
      <c r="AG54" s="39">
        <v>1513150.17</v>
      </c>
      <c r="AH54" s="39">
        <v>82826.45</v>
      </c>
      <c r="AI54" s="39">
        <v>206689732.94</v>
      </c>
      <c r="AJ54" s="39">
        <v>8454563.9399999995</v>
      </c>
      <c r="AK54" s="39">
        <v>12135.18</v>
      </c>
      <c r="AL54" s="39">
        <v>35093600.619999997</v>
      </c>
      <c r="AM54" s="39">
        <v>1307991.51</v>
      </c>
      <c r="AN54" s="39">
        <v>5249.95</v>
      </c>
      <c r="AO54" s="39">
        <v>12600834.65</v>
      </c>
      <c r="AP54" s="39">
        <v>521032.42</v>
      </c>
      <c r="AQ54" s="39">
        <v>7321</v>
      </c>
      <c r="AR54" s="39">
        <v>19069754.57</v>
      </c>
      <c r="AS54" s="39">
        <v>768399.71</v>
      </c>
      <c r="AT54" s="39">
        <v>28230.10</v>
      </c>
      <c r="AU54" s="39">
        <v>55344939.890000001</v>
      </c>
      <c r="AV54" s="39">
        <v>2778599.29</v>
      </c>
      <c r="AW54" s="39">
        <v>76448.54</v>
      </c>
      <c r="AX54" s="39">
        <v>135838357.27000001</v>
      </c>
      <c r="AY54" s="39">
        <v>7415025.5499999998</v>
      </c>
      <c r="AZ54" s="39">
        <v>145.71</v>
      </c>
      <c r="BA54" s="39">
        <v>501766.69</v>
      </c>
      <c r="BB54" s="39">
        <v>16627.83</v>
      </c>
      <c r="BC54" s="39">
        <v>6964.96</v>
      </c>
      <c r="BD54" s="39">
        <v>14150173.460000001</v>
      </c>
      <c r="BE54" s="39">
        <v>688012.42</v>
      </c>
      <c r="BF54" s="39">
        <v>0</v>
      </c>
      <c r="BG54" s="39">
        <v>0</v>
      </c>
      <c r="BH54" s="39">
        <v>0</v>
      </c>
      <c r="BI54" s="39">
        <v>7449.18</v>
      </c>
      <c r="BJ54" s="39">
        <v>33788212.520000003</v>
      </c>
      <c r="BK54" s="39">
        <v>929431.34</v>
      </c>
      <c r="BL54" s="39">
        <v>1468.43</v>
      </c>
      <c r="BM54" s="39">
        <v>3422515.94</v>
      </c>
      <c r="BN54" s="39">
        <v>152504.64</v>
      </c>
      <c r="BO54" s="39">
        <v>0</v>
      </c>
      <c r="BP54" s="39">
        <v>0</v>
      </c>
      <c r="BQ54" s="39">
        <v>0</v>
      </c>
      <c r="BR54" s="39">
        <v>1413.44</v>
      </c>
      <c r="BS54" s="39">
        <v>10933423.41</v>
      </c>
      <c r="BT54" s="39">
        <v>174980.80</v>
      </c>
      <c r="BU54" s="39">
        <v>412.59</v>
      </c>
      <c r="BV54" s="39">
        <v>2302134.70</v>
      </c>
      <c r="BW54" s="39">
        <v>43062</v>
      </c>
      <c r="BX54" s="39">
        <v>8904.73</v>
      </c>
      <c r="BY54" s="39">
        <v>26896981.550000001</v>
      </c>
      <c r="BZ54" s="39">
        <v>940995.28</v>
      </c>
      <c r="CA54" s="39">
        <v>461.92</v>
      </c>
      <c r="CB54" s="39">
        <v>984316.33</v>
      </c>
      <c r="CC54" s="39">
        <v>46254.65</v>
      </c>
      <c r="CD54" s="39">
        <v>7273.78</v>
      </c>
      <c r="CE54" s="39">
        <v>20550287.039999999</v>
      </c>
      <c r="CF54" s="39">
        <v>753889.76</v>
      </c>
      <c r="CG54" s="39">
        <v>3246.90</v>
      </c>
      <c r="CH54" s="39">
        <v>6795504.2999999998</v>
      </c>
      <c r="CI54" s="39">
        <v>337705.13</v>
      </c>
      <c r="CJ54" s="39">
        <v>17233.41</v>
      </c>
      <c r="CK54" s="39">
        <v>31889216.98</v>
      </c>
      <c r="CL54" s="39">
        <v>1690874.34</v>
      </c>
      <c r="CM54" s="39">
        <v>5593.95</v>
      </c>
      <c r="CN54" s="39">
        <v>15195439.550000001</v>
      </c>
      <c r="CO54" s="39">
        <v>606825.39</v>
      </c>
      <c r="CP54" s="39">
        <v>27039.92</v>
      </c>
      <c r="CQ54" s="39">
        <v>57320622.700000003</v>
      </c>
      <c r="CR54" s="39">
        <v>2667780.06</v>
      </c>
      <c r="CS54" s="39">
        <v>338.60</v>
      </c>
      <c r="CT54" s="39">
        <v>1000393.73</v>
      </c>
      <c r="CU54" s="39">
        <v>39848.20</v>
      </c>
      <c r="CV54" s="39">
        <v>0</v>
      </c>
      <c r="CW54" s="39">
        <v>0</v>
      </c>
      <c r="CX54" s="39">
        <v>0</v>
      </c>
      <c r="CY54" s="39">
        <v>1103.67</v>
      </c>
      <c r="CZ54" s="39">
        <v>3231661.59</v>
      </c>
      <c r="DA54" s="39">
        <v>134430.73</v>
      </c>
      <c r="DB54" s="39">
        <v>1513.84</v>
      </c>
      <c r="DC54" s="39">
        <v>4950554.01</v>
      </c>
      <c r="DD54" s="39">
        <v>163608.31</v>
      </c>
      <c r="DE54" s="39">
        <v>20652.92</v>
      </c>
      <c r="DF54" s="39">
        <v>43999174.659999996</v>
      </c>
      <c r="DG54" s="39">
        <v>2072128.87</v>
      </c>
      <c r="DH54" s="43"/>
      <c r="DI54" s="43"/>
      <c r="DJ54" s="43"/>
    </row>
    <row r="55" spans="1:114" ht="10.2">
      <c r="A55" s="40" t="s">
        <v>204</v>
      </c>
      <c r="B55" s="40" t="s">
        <v>188</v>
      </c>
      <c r="C55" s="40" t="s">
        <v>190</v>
      </c>
      <c r="D55" s="42">
        <v>1176150.39</v>
      </c>
      <c r="E55" s="42">
        <v>889755626.33000004</v>
      </c>
      <c r="F55" s="42">
        <v>86275959.370000005</v>
      </c>
      <c r="G55" s="39">
        <v>585249.98</v>
      </c>
      <c r="H55" s="39">
        <v>327714088.25999999</v>
      </c>
      <c r="I55" s="39">
        <v>39039558.210000001</v>
      </c>
      <c r="J55" s="39">
        <v>0</v>
      </c>
      <c r="K55" s="39">
        <v>0</v>
      </c>
      <c r="L55" s="39">
        <v>0</v>
      </c>
      <c r="M55" s="39">
        <v>0</v>
      </c>
      <c r="N55" s="39">
        <v>0</v>
      </c>
      <c r="O55" s="39">
        <v>0</v>
      </c>
      <c r="P55" s="39">
        <v>4842.55</v>
      </c>
      <c r="Q55" s="39">
        <v>10817980.52</v>
      </c>
      <c r="R55" s="39">
        <v>471885.31</v>
      </c>
      <c r="S55" s="39">
        <v>10680.76</v>
      </c>
      <c r="T55" s="39">
        <v>14523017.59</v>
      </c>
      <c r="U55" s="39">
        <v>968429.78</v>
      </c>
      <c r="V55" s="39">
        <v>24921.86</v>
      </c>
      <c r="W55" s="39">
        <v>25781059.960000001</v>
      </c>
      <c r="X55" s="39">
        <v>2060390.18</v>
      </c>
      <c r="Y55" s="39">
        <v>660</v>
      </c>
      <c r="Z55" s="39">
        <v>912420.10</v>
      </c>
      <c r="AA55" s="39">
        <v>62935.97</v>
      </c>
      <c r="AB55" s="39">
        <v>29193.83</v>
      </c>
      <c r="AC55" s="39">
        <v>34780230.780000001</v>
      </c>
      <c r="AD55" s="39">
        <v>2586889.26</v>
      </c>
      <c r="AE55" s="39">
        <v>22232.97</v>
      </c>
      <c r="AF55" s="39">
        <v>28215520.260000002</v>
      </c>
      <c r="AG55" s="39">
        <v>1965955.06</v>
      </c>
      <c r="AH55" s="39">
        <v>104882.81</v>
      </c>
      <c r="AI55" s="39">
        <v>121486918.23</v>
      </c>
      <c r="AJ55" s="39">
        <v>8963095.6099999994</v>
      </c>
      <c r="AK55" s="39">
        <v>18750.52</v>
      </c>
      <c r="AL55" s="39">
        <v>27247234.559999999</v>
      </c>
      <c r="AM55" s="39">
        <v>1708561.33</v>
      </c>
      <c r="AN55" s="39">
        <v>15713.25</v>
      </c>
      <c r="AO55" s="39">
        <v>15191483.199999999</v>
      </c>
      <c r="AP55" s="39">
        <v>1255142.51</v>
      </c>
      <c r="AQ55" s="39">
        <v>6948.48</v>
      </c>
      <c r="AR55" s="39">
        <v>9130408.7899999991</v>
      </c>
      <c r="AS55" s="39">
        <v>626681.36</v>
      </c>
      <c r="AT55" s="39">
        <v>98831.46</v>
      </c>
      <c r="AU55" s="39">
        <v>83684477.269999996</v>
      </c>
      <c r="AV55" s="39">
        <v>7822590.7199999997</v>
      </c>
      <c r="AW55" s="39">
        <v>237434.85</v>
      </c>
      <c r="AX55" s="39">
        <v>193099051.16999999</v>
      </c>
      <c r="AY55" s="39">
        <v>18197147.719999999</v>
      </c>
      <c r="AZ55" s="39">
        <v>180.90</v>
      </c>
      <c r="BA55" s="39">
        <v>479519.52</v>
      </c>
      <c r="BB55" s="39">
        <v>18861.91</v>
      </c>
      <c r="BC55" s="39">
        <v>15959.79</v>
      </c>
      <c r="BD55" s="39">
        <v>17661393.609999999</v>
      </c>
      <c r="BE55" s="39">
        <v>1395661.74</v>
      </c>
      <c r="BF55" s="39">
        <v>0</v>
      </c>
      <c r="BG55" s="39">
        <v>0</v>
      </c>
      <c r="BH55" s="39">
        <v>0</v>
      </c>
      <c r="BI55" s="39">
        <v>10457.30</v>
      </c>
      <c r="BJ55" s="39">
        <v>35742008.75</v>
      </c>
      <c r="BK55" s="39">
        <v>1103209.23</v>
      </c>
      <c r="BL55" s="39">
        <v>2506.07</v>
      </c>
      <c r="BM55" s="39">
        <v>3053053.22</v>
      </c>
      <c r="BN55" s="39">
        <v>221900.64</v>
      </c>
      <c r="BO55" s="39">
        <v>166.23</v>
      </c>
      <c r="BP55" s="39">
        <v>367811.45</v>
      </c>
      <c r="BQ55" s="39">
        <v>16489.65</v>
      </c>
      <c r="BR55" s="39">
        <v>1494.33</v>
      </c>
      <c r="BS55" s="39">
        <v>8757556.0700000003</v>
      </c>
      <c r="BT55" s="39">
        <v>169606.84</v>
      </c>
      <c r="BU55" s="39">
        <v>331.65</v>
      </c>
      <c r="BV55" s="39">
        <v>1381035.17</v>
      </c>
      <c r="BW55" s="39">
        <v>31878.75</v>
      </c>
      <c r="BX55" s="39">
        <v>7368.63</v>
      </c>
      <c r="BY55" s="39">
        <v>12449441</v>
      </c>
      <c r="BZ55" s="39">
        <v>700226.87</v>
      </c>
      <c r="CA55" s="39">
        <v>987.93</v>
      </c>
      <c r="CB55" s="39">
        <v>1238767.59</v>
      </c>
      <c r="CC55" s="39">
        <v>81498.07</v>
      </c>
      <c r="CD55" s="39">
        <v>2630.01</v>
      </c>
      <c r="CE55" s="39">
        <v>4069897.75</v>
      </c>
      <c r="CF55" s="39">
        <v>242370.14</v>
      </c>
      <c r="CG55" s="39">
        <v>7409.09</v>
      </c>
      <c r="CH55" s="39">
        <v>8328208.9400000004</v>
      </c>
      <c r="CI55" s="39">
        <v>660208.74</v>
      </c>
      <c r="CJ55" s="39">
        <v>41769.02</v>
      </c>
      <c r="CK55" s="39">
        <v>43748313.799999997</v>
      </c>
      <c r="CL55" s="39">
        <v>3489111.11</v>
      </c>
      <c r="CM55" s="39">
        <v>7331.97</v>
      </c>
      <c r="CN55" s="39">
        <v>9980031.8699999992</v>
      </c>
      <c r="CO55" s="39">
        <v>669727.32</v>
      </c>
      <c r="CP55" s="39">
        <v>70009.54</v>
      </c>
      <c r="CQ55" s="39">
        <v>63323263.710000001</v>
      </c>
      <c r="CR55" s="39">
        <v>5481520.9000000004</v>
      </c>
      <c r="CS55" s="39">
        <v>576</v>
      </c>
      <c r="CT55" s="39">
        <v>1480413.06</v>
      </c>
      <c r="CU55" s="39">
        <v>63618.04</v>
      </c>
      <c r="CV55" s="39">
        <v>0</v>
      </c>
      <c r="CW55" s="39">
        <v>0</v>
      </c>
      <c r="CX55" s="39">
        <v>0</v>
      </c>
      <c r="CY55" s="39">
        <v>1634.82</v>
      </c>
      <c r="CZ55" s="39">
        <v>2628493.06</v>
      </c>
      <c r="DA55" s="39">
        <v>156788.63</v>
      </c>
      <c r="DB55" s="39">
        <v>1525.57</v>
      </c>
      <c r="DC55" s="39">
        <v>2349790.46</v>
      </c>
      <c r="DD55" s="39">
        <v>143690.58</v>
      </c>
      <c r="DE55" s="39">
        <v>58216.85</v>
      </c>
      <c r="DF55" s="39">
        <v>56364407.57</v>
      </c>
      <c r="DG55" s="39">
        <v>4664539.99</v>
      </c>
      <c r="DH55" s="43"/>
      <c r="DI55" s="43"/>
      <c r="DJ55" s="43"/>
    </row>
    <row r="56" spans="1:114" ht="10.2">
      <c r="A56" s="40" t="s">
        <v>204</v>
      </c>
      <c r="B56" s="40" t="s">
        <v>191</v>
      </c>
      <c r="C56" s="40" t="s">
        <v>189</v>
      </c>
      <c r="D56" s="42">
        <v>232914.68</v>
      </c>
      <c r="E56" s="42">
        <v>471984831.58999997</v>
      </c>
      <c r="F56" s="42">
        <v>24263844.199999999</v>
      </c>
      <c r="G56" s="39">
        <v>61321.21</v>
      </c>
      <c r="H56" s="39">
        <v>89184881.760000005</v>
      </c>
      <c r="I56" s="39">
        <v>6038536.46</v>
      </c>
      <c r="J56" s="39">
        <v>132</v>
      </c>
      <c r="K56" s="39">
        <v>316174.12</v>
      </c>
      <c r="L56" s="39">
        <v>14704.70</v>
      </c>
      <c r="M56" s="39">
        <v>0</v>
      </c>
      <c r="N56" s="39">
        <v>0</v>
      </c>
      <c r="O56" s="39">
        <v>0</v>
      </c>
      <c r="P56" s="39">
        <v>724.65</v>
      </c>
      <c r="Q56" s="39">
        <v>2447617.34</v>
      </c>
      <c r="R56" s="39">
        <v>87560.10</v>
      </c>
      <c r="S56" s="39">
        <v>6635.06</v>
      </c>
      <c r="T56" s="39">
        <v>16729360.42</v>
      </c>
      <c r="U56" s="39">
        <v>732332.56</v>
      </c>
      <c r="V56" s="39">
        <v>5487.69</v>
      </c>
      <c r="W56" s="39">
        <v>12328437.73</v>
      </c>
      <c r="X56" s="39">
        <v>563323.53</v>
      </c>
      <c r="Y56" s="39">
        <v>355.75</v>
      </c>
      <c r="Z56" s="39">
        <v>800049.96</v>
      </c>
      <c r="AA56" s="39">
        <v>37309.59</v>
      </c>
      <c r="AB56" s="39">
        <v>15551.50</v>
      </c>
      <c r="AC56" s="39">
        <v>37758718.130000003</v>
      </c>
      <c r="AD56" s="39">
        <v>1755943.80</v>
      </c>
      <c r="AE56" s="39">
        <v>14562.87</v>
      </c>
      <c r="AF56" s="39">
        <v>36635794.289999999</v>
      </c>
      <c r="AG56" s="39">
        <v>1629501.92</v>
      </c>
      <c r="AH56" s="39">
        <v>31683.21</v>
      </c>
      <c r="AI56" s="39">
        <v>83642519.920000002</v>
      </c>
      <c r="AJ56" s="39">
        <v>3471319.99</v>
      </c>
      <c r="AK56" s="39">
        <v>11881.15</v>
      </c>
      <c r="AL56" s="39">
        <v>34445123.159999996</v>
      </c>
      <c r="AM56" s="39">
        <v>1347333.46</v>
      </c>
      <c r="AN56" s="39">
        <v>7213.87</v>
      </c>
      <c r="AO56" s="39">
        <v>18233189.600000001</v>
      </c>
      <c r="AP56" s="39">
        <v>801438.48</v>
      </c>
      <c r="AQ56" s="39">
        <v>5645.04</v>
      </c>
      <c r="AR56" s="39">
        <v>15566702.49</v>
      </c>
      <c r="AS56" s="39">
        <v>616004.82</v>
      </c>
      <c r="AT56" s="39">
        <v>17140.16</v>
      </c>
      <c r="AU56" s="39">
        <v>35665745.520000003</v>
      </c>
      <c r="AV56" s="39">
        <v>1779505.57</v>
      </c>
      <c r="AW56" s="39">
        <v>74041.74</v>
      </c>
      <c r="AX56" s="39">
        <v>138266734.03</v>
      </c>
      <c r="AY56" s="39">
        <v>7498605.9100000001</v>
      </c>
      <c r="AZ56" s="39">
        <v>213.18</v>
      </c>
      <c r="BA56" s="39">
        <v>902570.80</v>
      </c>
      <c r="BB56" s="39">
        <v>26928.80</v>
      </c>
      <c r="BC56" s="39">
        <v>4316.01</v>
      </c>
      <c r="BD56" s="39">
        <v>10279397.539999999</v>
      </c>
      <c r="BE56" s="39">
        <v>485695.61</v>
      </c>
      <c r="BF56" s="39">
        <v>0</v>
      </c>
      <c r="BG56" s="39">
        <v>0</v>
      </c>
      <c r="BH56" s="39">
        <v>0</v>
      </c>
      <c r="BI56" s="39">
        <v>8345.74</v>
      </c>
      <c r="BJ56" s="39">
        <v>42567204.43</v>
      </c>
      <c r="BK56" s="39">
        <v>1148414.45</v>
      </c>
      <c r="BL56" s="39">
        <v>797.86</v>
      </c>
      <c r="BM56" s="39">
        <v>1938788.35</v>
      </c>
      <c r="BN56" s="39">
        <v>82623.96</v>
      </c>
      <c r="BO56" s="39">
        <v>0</v>
      </c>
      <c r="BP56" s="39">
        <v>0</v>
      </c>
      <c r="BQ56" s="39">
        <v>0</v>
      </c>
      <c r="BR56" s="39">
        <v>2194.40</v>
      </c>
      <c r="BS56" s="39">
        <v>17925518.23</v>
      </c>
      <c r="BT56" s="39">
        <v>308502.11</v>
      </c>
      <c r="BU56" s="39">
        <v>0</v>
      </c>
      <c r="BV56" s="39">
        <v>0</v>
      </c>
      <c r="BW56" s="39">
        <v>0</v>
      </c>
      <c r="BX56" s="39">
        <v>8549.16</v>
      </c>
      <c r="BY56" s="39">
        <v>26679091.440000001</v>
      </c>
      <c r="BZ56" s="39">
        <v>1015269.89</v>
      </c>
      <c r="CA56" s="39">
        <v>810.12</v>
      </c>
      <c r="CB56" s="39">
        <v>2161217.92</v>
      </c>
      <c r="CC56" s="39">
        <v>89364.01</v>
      </c>
      <c r="CD56" s="39">
        <v>2560.83</v>
      </c>
      <c r="CE56" s="39">
        <v>7823811.5300000003</v>
      </c>
      <c r="CF56" s="39">
        <v>287900.77</v>
      </c>
      <c r="CG56" s="39">
        <v>1343.87</v>
      </c>
      <c r="CH56" s="39">
        <v>2557545.21</v>
      </c>
      <c r="CI56" s="39">
        <v>136820.56</v>
      </c>
      <c r="CJ56" s="39">
        <v>7639.94</v>
      </c>
      <c r="CK56" s="39">
        <v>14456146.67</v>
      </c>
      <c r="CL56" s="39">
        <v>762894.66</v>
      </c>
      <c r="CM56" s="39">
        <v>2850.89</v>
      </c>
      <c r="CN56" s="39">
        <v>7944570.9100000001</v>
      </c>
      <c r="CO56" s="39">
        <v>323238.21</v>
      </c>
      <c r="CP56" s="39">
        <v>6824.74</v>
      </c>
      <c r="CQ56" s="39">
        <v>16279478.880000001</v>
      </c>
      <c r="CR56" s="39">
        <v>741022.13</v>
      </c>
      <c r="CS56" s="39">
        <v>344.29</v>
      </c>
      <c r="CT56" s="39">
        <v>1029240.90</v>
      </c>
      <c r="CU56" s="39">
        <v>40541.31</v>
      </c>
      <c r="CV56" s="39">
        <v>0</v>
      </c>
      <c r="CW56" s="39">
        <v>0</v>
      </c>
      <c r="CX56" s="39">
        <v>0</v>
      </c>
      <c r="CY56" s="39">
        <v>864.54</v>
      </c>
      <c r="CZ56" s="39">
        <v>2786270.88</v>
      </c>
      <c r="DA56" s="39">
        <v>98828.01</v>
      </c>
      <c r="DB56" s="39">
        <v>776.53</v>
      </c>
      <c r="DC56" s="39">
        <v>2620616.07</v>
      </c>
      <c r="DD56" s="39">
        <v>99626.61</v>
      </c>
      <c r="DE56" s="39">
        <v>20817.05</v>
      </c>
      <c r="DF56" s="39">
        <v>43047276.100000001</v>
      </c>
      <c r="DG56" s="39">
        <v>2176372.92</v>
      </c>
      <c r="DH56" s="43"/>
      <c r="DI56" s="43"/>
      <c r="DJ56" s="43"/>
    </row>
    <row r="57" spans="1:114" ht="10.2">
      <c r="A57" s="40" t="s">
        <v>204</v>
      </c>
      <c r="B57" s="40" t="s">
        <v>191</v>
      </c>
      <c r="C57" s="40" t="s">
        <v>190</v>
      </c>
      <c r="D57" s="42">
        <v>868703.66</v>
      </c>
      <c r="E57" s="42">
        <v>723701235.41999996</v>
      </c>
      <c r="F57" s="42">
        <v>68307762.909999996</v>
      </c>
      <c r="G57" s="39">
        <v>373664.32</v>
      </c>
      <c r="H57" s="39">
        <v>216075589.44</v>
      </c>
      <c r="I57" s="39">
        <v>26859678.710000001</v>
      </c>
      <c r="J57" s="39">
        <v>185.16</v>
      </c>
      <c r="K57" s="39">
        <v>360123.57</v>
      </c>
      <c r="L57" s="39">
        <v>19824.95</v>
      </c>
      <c r="M57" s="39">
        <v>0</v>
      </c>
      <c r="N57" s="39">
        <v>0</v>
      </c>
      <c r="O57" s="39">
        <v>0</v>
      </c>
      <c r="P57" s="39">
        <v>2127.94</v>
      </c>
      <c r="Q57" s="39">
        <v>5267800.25</v>
      </c>
      <c r="R57" s="39">
        <v>221329.77</v>
      </c>
      <c r="S57" s="39">
        <v>7982.17</v>
      </c>
      <c r="T57" s="39">
        <v>10394466.02</v>
      </c>
      <c r="U57" s="39">
        <v>765828.62</v>
      </c>
      <c r="V57" s="39">
        <v>17094.52</v>
      </c>
      <c r="W57" s="39">
        <v>17904307.059999999</v>
      </c>
      <c r="X57" s="39">
        <v>1455436.03</v>
      </c>
      <c r="Y57" s="39">
        <v>577.73</v>
      </c>
      <c r="Z57" s="39">
        <v>601546.05</v>
      </c>
      <c r="AA57" s="39">
        <v>48240.18</v>
      </c>
      <c r="AB57" s="39">
        <v>32165.91</v>
      </c>
      <c r="AC57" s="39">
        <v>40306356.329999998</v>
      </c>
      <c r="AD57" s="39">
        <v>2971228.36</v>
      </c>
      <c r="AE57" s="39">
        <v>27147.10</v>
      </c>
      <c r="AF57" s="39">
        <v>35684410.840000004</v>
      </c>
      <c r="AG57" s="39">
        <v>2481202.30</v>
      </c>
      <c r="AH57" s="39">
        <v>42327.16</v>
      </c>
      <c r="AI57" s="39">
        <v>54189925.369999997</v>
      </c>
      <c r="AJ57" s="39">
        <v>3842416.87</v>
      </c>
      <c r="AK57" s="39">
        <v>22684.77</v>
      </c>
      <c r="AL57" s="39">
        <v>34038336.539999999</v>
      </c>
      <c r="AM57" s="39">
        <v>2116048.86</v>
      </c>
      <c r="AN57" s="39">
        <v>20145.58</v>
      </c>
      <c r="AO57" s="39">
        <v>21207809.780000001</v>
      </c>
      <c r="AP57" s="39">
        <v>1712527.22</v>
      </c>
      <c r="AQ57" s="39">
        <v>8357.39</v>
      </c>
      <c r="AR57" s="39">
        <v>10346296.34</v>
      </c>
      <c r="AS57" s="39">
        <v>760006.68</v>
      </c>
      <c r="AT57" s="39">
        <v>67361.11</v>
      </c>
      <c r="AU57" s="39">
        <v>63261168.560000002</v>
      </c>
      <c r="AV57" s="39">
        <v>5596393.0800000001</v>
      </c>
      <c r="AW57" s="39">
        <v>245887.31</v>
      </c>
      <c r="AX57" s="39">
        <v>213043892.97999999</v>
      </c>
      <c r="AY57" s="39">
        <v>19649666.239999998</v>
      </c>
      <c r="AZ57" s="39">
        <v>591.41</v>
      </c>
      <c r="BA57" s="39">
        <v>1584277.12</v>
      </c>
      <c r="BB57" s="39">
        <v>64461.86</v>
      </c>
      <c r="BC57" s="39">
        <v>12650.08</v>
      </c>
      <c r="BD57" s="39">
        <v>18789044.32</v>
      </c>
      <c r="BE57" s="39">
        <v>1194219.48</v>
      </c>
      <c r="BF57" s="39">
        <v>0</v>
      </c>
      <c r="BG57" s="39">
        <v>0</v>
      </c>
      <c r="BH57" s="39">
        <v>0</v>
      </c>
      <c r="BI57" s="39">
        <v>11695.41</v>
      </c>
      <c r="BJ57" s="39">
        <v>51583924.270000003</v>
      </c>
      <c r="BK57" s="39">
        <v>1335176.95</v>
      </c>
      <c r="BL57" s="39">
        <v>1724.22</v>
      </c>
      <c r="BM57" s="39">
        <v>1815459.86</v>
      </c>
      <c r="BN57" s="39">
        <v>151859.36</v>
      </c>
      <c r="BO57" s="39">
        <v>0</v>
      </c>
      <c r="BP57" s="39">
        <v>0</v>
      </c>
      <c r="BQ57" s="39">
        <v>0</v>
      </c>
      <c r="BR57" s="39">
        <v>2000.75</v>
      </c>
      <c r="BS57" s="39">
        <v>12502677.4</v>
      </c>
      <c r="BT57" s="39">
        <v>224455.99</v>
      </c>
      <c r="BU57" s="39">
        <v>301.29</v>
      </c>
      <c r="BV57" s="39">
        <v>1243162.95</v>
      </c>
      <c r="BW57" s="39">
        <v>30912.15</v>
      </c>
      <c r="BX57" s="39">
        <v>10273.10</v>
      </c>
      <c r="BY57" s="39">
        <v>16092188.1</v>
      </c>
      <c r="BZ57" s="39">
        <v>1029416.88</v>
      </c>
      <c r="CA57" s="39">
        <v>1595.45</v>
      </c>
      <c r="CB57" s="39">
        <v>1962580.51</v>
      </c>
      <c r="CC57" s="39">
        <v>144965.83</v>
      </c>
      <c r="CD57" s="39">
        <v>1095.58</v>
      </c>
      <c r="CE57" s="39">
        <v>1682441.34</v>
      </c>
      <c r="CF57" s="39">
        <v>107040.48</v>
      </c>
      <c r="CG57" s="39">
        <v>4246.75</v>
      </c>
      <c r="CH57" s="39">
        <v>4817799.57</v>
      </c>
      <c r="CI57" s="39">
        <v>384386.24</v>
      </c>
      <c r="CJ57" s="39">
        <v>20288.23</v>
      </c>
      <c r="CK57" s="39">
        <v>22533534.359999999</v>
      </c>
      <c r="CL57" s="39">
        <v>1748250.44</v>
      </c>
      <c r="CM57" s="39">
        <v>4952.30</v>
      </c>
      <c r="CN57" s="39">
        <v>9019429.2300000004</v>
      </c>
      <c r="CO57" s="39">
        <v>469508.06</v>
      </c>
      <c r="CP57" s="39">
        <v>19315.49</v>
      </c>
      <c r="CQ57" s="39">
        <v>20554467.350000001</v>
      </c>
      <c r="CR57" s="39">
        <v>1633198.21</v>
      </c>
      <c r="CS57" s="39">
        <v>583.25</v>
      </c>
      <c r="CT57" s="39">
        <v>1336833.49</v>
      </c>
      <c r="CU57" s="39">
        <v>63711.06</v>
      </c>
      <c r="CV57" s="39">
        <v>0</v>
      </c>
      <c r="CW57" s="39">
        <v>0</v>
      </c>
      <c r="CX57" s="39">
        <v>0</v>
      </c>
      <c r="CY57" s="39">
        <v>1390.94</v>
      </c>
      <c r="CZ57" s="39">
        <v>2213957.47</v>
      </c>
      <c r="DA57" s="39">
        <v>136105.07</v>
      </c>
      <c r="DB57" s="39">
        <v>954.59</v>
      </c>
      <c r="DC57" s="39">
        <v>1903170.98</v>
      </c>
      <c r="DD57" s="39">
        <v>92575.10</v>
      </c>
      <c r="DE57" s="39">
        <v>65477.84</v>
      </c>
      <c r="DF57" s="39">
        <v>67952208.739999995</v>
      </c>
      <c r="DG57" s="39">
        <v>5538180.8200000003</v>
      </c>
      <c r="DH57" s="43"/>
      <c r="DI57" s="43"/>
      <c r="DJ57" s="43"/>
    </row>
    <row r="58" spans="1:114" ht="10.2">
      <c r="A58" s="40" t="s">
        <v>205</v>
      </c>
      <c r="B58" s="40" t="s">
        <v>188</v>
      </c>
      <c r="C58" s="40" t="s">
        <v>189</v>
      </c>
      <c r="D58" s="42">
        <v>346908.69</v>
      </c>
      <c r="E58" s="42">
        <v>735967185.00999999</v>
      </c>
      <c r="F58" s="42">
        <v>35073593.630000003</v>
      </c>
      <c r="G58" s="39">
        <v>119023.13</v>
      </c>
      <c r="H58" s="39">
        <v>216822121.03</v>
      </c>
      <c r="I58" s="39">
        <v>11733645.550000001</v>
      </c>
      <c r="J58" s="39">
        <v>0</v>
      </c>
      <c r="K58" s="39">
        <v>0</v>
      </c>
      <c r="L58" s="39">
        <v>0</v>
      </c>
      <c r="M58" s="39">
        <v>0</v>
      </c>
      <c r="N58" s="39">
        <v>0</v>
      </c>
      <c r="O58" s="39">
        <v>0</v>
      </c>
      <c r="P58" s="39">
        <v>909.69</v>
      </c>
      <c r="Q58" s="39">
        <v>3049010.94</v>
      </c>
      <c r="R58" s="39">
        <v>98570.40</v>
      </c>
      <c r="S58" s="39">
        <v>12219.15</v>
      </c>
      <c r="T58" s="39">
        <v>31175008.789999999</v>
      </c>
      <c r="U58" s="39">
        <v>1240930.21</v>
      </c>
      <c r="V58" s="39">
        <v>7841.70</v>
      </c>
      <c r="W58" s="39">
        <v>17560120.219999999</v>
      </c>
      <c r="X58" s="39">
        <v>816604.77</v>
      </c>
      <c r="Y58" s="39">
        <v>213.48</v>
      </c>
      <c r="Z58" s="39">
        <v>441903.48</v>
      </c>
      <c r="AA58" s="39">
        <v>23341.10</v>
      </c>
      <c r="AB58" s="39">
        <v>20284.70</v>
      </c>
      <c r="AC58" s="39">
        <v>46655613.57</v>
      </c>
      <c r="AD58" s="39">
        <v>2185251.26</v>
      </c>
      <c r="AE58" s="39">
        <v>10921.38</v>
      </c>
      <c r="AF58" s="39">
        <v>28377982.809999999</v>
      </c>
      <c r="AG58" s="39">
        <v>1201679.27</v>
      </c>
      <c r="AH58" s="39">
        <v>89607.93</v>
      </c>
      <c r="AI58" s="39">
        <v>230341695.69999999</v>
      </c>
      <c r="AJ58" s="39">
        <v>9268994.6799999997</v>
      </c>
      <c r="AK58" s="39">
        <v>9791.27</v>
      </c>
      <c r="AL58" s="39">
        <v>27520494.41</v>
      </c>
      <c r="AM58" s="39">
        <v>1076274.60</v>
      </c>
      <c r="AN58" s="39">
        <v>4469.13</v>
      </c>
      <c r="AO58" s="39">
        <v>10862813.720000001</v>
      </c>
      <c r="AP58" s="39">
        <v>455429.38</v>
      </c>
      <c r="AQ58" s="39">
        <v>6079.07</v>
      </c>
      <c r="AR58" s="39">
        <v>16547679.560000001</v>
      </c>
      <c r="AS58" s="39">
        <v>641983.94</v>
      </c>
      <c r="AT58" s="39">
        <v>33232.71</v>
      </c>
      <c r="AU58" s="39">
        <v>71170563.269999996</v>
      </c>
      <c r="AV58" s="39">
        <v>3317548.92</v>
      </c>
      <c r="AW58" s="39">
        <v>59709.58</v>
      </c>
      <c r="AX58" s="39">
        <v>117200079.16</v>
      </c>
      <c r="AY58" s="39">
        <v>5956287.0099999998</v>
      </c>
      <c r="AZ58" s="39">
        <v>0</v>
      </c>
      <c r="BA58" s="39">
        <v>0</v>
      </c>
      <c r="BB58" s="39">
        <v>0</v>
      </c>
      <c r="BC58" s="39">
        <v>5060.94</v>
      </c>
      <c r="BD58" s="39">
        <v>11523181.82</v>
      </c>
      <c r="BE58" s="39">
        <v>531082.83</v>
      </c>
      <c r="BF58" s="39">
        <v>0</v>
      </c>
      <c r="BG58" s="39">
        <v>0</v>
      </c>
      <c r="BH58" s="39">
        <v>0</v>
      </c>
      <c r="BI58" s="39">
        <v>3906.67</v>
      </c>
      <c r="BJ58" s="39">
        <v>15081125.029999999</v>
      </c>
      <c r="BK58" s="39">
        <v>496923.64</v>
      </c>
      <c r="BL58" s="39">
        <v>1437.30</v>
      </c>
      <c r="BM58" s="39">
        <v>3557408.04</v>
      </c>
      <c r="BN58" s="39">
        <v>155842.04</v>
      </c>
      <c r="BO58" s="39">
        <v>0</v>
      </c>
      <c r="BP58" s="39">
        <v>0</v>
      </c>
      <c r="BQ58" s="39">
        <v>0</v>
      </c>
      <c r="BR58" s="39">
        <v>999.07</v>
      </c>
      <c r="BS58" s="39">
        <v>6882386.1399999997</v>
      </c>
      <c r="BT58" s="39">
        <v>132588.92</v>
      </c>
      <c r="BU58" s="39">
        <v>176.51</v>
      </c>
      <c r="BV58" s="39">
        <v>941830.40</v>
      </c>
      <c r="BW58" s="39">
        <v>22368.95</v>
      </c>
      <c r="BX58" s="39">
        <v>7039.10</v>
      </c>
      <c r="BY58" s="39">
        <v>21557178.859999999</v>
      </c>
      <c r="BZ58" s="39">
        <v>774648.39</v>
      </c>
      <c r="CA58" s="39">
        <v>470.16</v>
      </c>
      <c r="CB58" s="39">
        <v>1383282.05</v>
      </c>
      <c r="CC58" s="39">
        <v>51527.26</v>
      </c>
      <c r="CD58" s="39">
        <v>5093.22</v>
      </c>
      <c r="CE58" s="39">
        <v>14269281.880000001</v>
      </c>
      <c r="CF58" s="39">
        <v>523800.04</v>
      </c>
      <c r="CG58" s="39">
        <v>2337.79</v>
      </c>
      <c r="CH58" s="39">
        <v>5547663.4299999997</v>
      </c>
      <c r="CI58" s="39">
        <v>251281.09</v>
      </c>
      <c r="CJ58" s="39">
        <v>12879.69</v>
      </c>
      <c r="CK58" s="39">
        <v>27049673.640000001</v>
      </c>
      <c r="CL58" s="39">
        <v>1273344.02</v>
      </c>
      <c r="CM58" s="39">
        <v>4828.09</v>
      </c>
      <c r="CN58" s="39">
        <v>12554893</v>
      </c>
      <c r="CO58" s="39">
        <v>524710.46</v>
      </c>
      <c r="CP58" s="39">
        <v>23942.85</v>
      </c>
      <c r="CQ58" s="39">
        <v>55707472.609999999</v>
      </c>
      <c r="CR58" s="39">
        <v>2451637.62</v>
      </c>
      <c r="CS58" s="39">
        <v>0</v>
      </c>
      <c r="CT58" s="39">
        <v>0</v>
      </c>
      <c r="CU58" s="39">
        <v>0</v>
      </c>
      <c r="CV58" s="39">
        <v>0</v>
      </c>
      <c r="CW58" s="39">
        <v>0</v>
      </c>
      <c r="CX58" s="39">
        <v>0</v>
      </c>
      <c r="CY58" s="39">
        <v>794.16</v>
      </c>
      <c r="CZ58" s="39">
        <v>2497122.35</v>
      </c>
      <c r="DA58" s="39">
        <v>86520.49</v>
      </c>
      <c r="DB58" s="39">
        <v>862.85</v>
      </c>
      <c r="DC58" s="39">
        <v>2538793.49</v>
      </c>
      <c r="DD58" s="39">
        <v>91296.18</v>
      </c>
      <c r="DE58" s="39">
        <v>18241.44</v>
      </c>
      <c r="DF58" s="39">
        <v>41538908.240000002</v>
      </c>
      <c r="DG58" s="39">
        <v>1867849.02</v>
      </c>
      <c r="DH58" s="43"/>
      <c r="DI58" s="43"/>
      <c r="DJ58" s="43"/>
    </row>
    <row r="59" spans="1:114" ht="10.2">
      <c r="A59" s="40" t="s">
        <v>205</v>
      </c>
      <c r="B59" s="40" t="s">
        <v>188</v>
      </c>
      <c r="C59" s="40" t="s">
        <v>190</v>
      </c>
      <c r="D59" s="42">
        <v>696326.32</v>
      </c>
      <c r="E59" s="42">
        <v>614267717.29999995</v>
      </c>
      <c r="F59" s="42">
        <v>53889141.759999998</v>
      </c>
      <c r="G59" s="39">
        <v>348684.52</v>
      </c>
      <c r="H59" s="39">
        <v>241205801.72</v>
      </c>
      <c r="I59" s="39">
        <v>24930046.52</v>
      </c>
      <c r="J59" s="39">
        <v>0</v>
      </c>
      <c r="K59" s="39">
        <v>0</v>
      </c>
      <c r="L59" s="39">
        <v>0</v>
      </c>
      <c r="M59" s="39">
        <v>0</v>
      </c>
      <c r="N59" s="39">
        <v>0</v>
      </c>
      <c r="O59" s="39">
        <v>0</v>
      </c>
      <c r="P59" s="39">
        <v>1540.06</v>
      </c>
      <c r="Q59" s="39">
        <v>3438748.84</v>
      </c>
      <c r="R59" s="39">
        <v>145583.76</v>
      </c>
      <c r="S59" s="39">
        <v>8135.32</v>
      </c>
      <c r="T59" s="39">
        <v>13427675.539999999</v>
      </c>
      <c r="U59" s="39">
        <v>777518.31</v>
      </c>
      <c r="V59" s="39">
        <v>13788.96</v>
      </c>
      <c r="W59" s="39">
        <v>15678348.73</v>
      </c>
      <c r="X59" s="39">
        <v>1185775.66</v>
      </c>
      <c r="Y59" s="39">
        <v>181.79</v>
      </c>
      <c r="Z59" s="39">
        <v>274223.33</v>
      </c>
      <c r="AA59" s="39">
        <v>17278.38</v>
      </c>
      <c r="AB59" s="39">
        <v>25870.62</v>
      </c>
      <c r="AC59" s="39">
        <v>33550617.57</v>
      </c>
      <c r="AD59" s="39">
        <v>2365296.59</v>
      </c>
      <c r="AE59" s="39">
        <v>11479.39</v>
      </c>
      <c r="AF59" s="39">
        <v>15594560.199999999</v>
      </c>
      <c r="AG59" s="39">
        <v>1056022.18</v>
      </c>
      <c r="AH59" s="39">
        <v>65524.12</v>
      </c>
      <c r="AI59" s="39">
        <v>86128824.549999997</v>
      </c>
      <c r="AJ59" s="39">
        <v>5738916.1699999999</v>
      </c>
      <c r="AK59" s="39">
        <v>9707.48</v>
      </c>
      <c r="AL59" s="39">
        <v>15786071.550000001</v>
      </c>
      <c r="AM59" s="39">
        <v>927070.95</v>
      </c>
      <c r="AN59" s="39">
        <v>7937.45</v>
      </c>
      <c r="AO59" s="39">
        <v>8577442.8399999999</v>
      </c>
      <c r="AP59" s="39">
        <v>659711.29</v>
      </c>
      <c r="AQ59" s="39">
        <v>3873.53</v>
      </c>
      <c r="AR59" s="39">
        <v>5696941.6699999999</v>
      </c>
      <c r="AS59" s="39">
        <v>362235.37</v>
      </c>
      <c r="AT59" s="39">
        <v>68393.44</v>
      </c>
      <c r="AU59" s="39">
        <v>66987650.880000003</v>
      </c>
      <c r="AV59" s="39">
        <v>5615078.1299999999</v>
      </c>
      <c r="AW59" s="39">
        <v>125240.28</v>
      </c>
      <c r="AX59" s="39">
        <v>115694291.89</v>
      </c>
      <c r="AY59" s="39">
        <v>9979968.2400000002</v>
      </c>
      <c r="AZ59" s="39">
        <v>0</v>
      </c>
      <c r="BA59" s="39">
        <v>0</v>
      </c>
      <c r="BB59" s="39">
        <v>0</v>
      </c>
      <c r="BC59" s="39">
        <v>8335.44</v>
      </c>
      <c r="BD59" s="39">
        <v>10644479.699999999</v>
      </c>
      <c r="BE59" s="39">
        <v>746555.47</v>
      </c>
      <c r="BF59" s="39">
        <v>0</v>
      </c>
      <c r="BG59" s="39">
        <v>0</v>
      </c>
      <c r="BH59" s="39">
        <v>0</v>
      </c>
      <c r="BI59" s="39">
        <v>4314.72</v>
      </c>
      <c r="BJ59" s="39">
        <v>13443982.130000001</v>
      </c>
      <c r="BK59" s="39">
        <v>456721.71</v>
      </c>
      <c r="BL59" s="39">
        <v>1411.06</v>
      </c>
      <c r="BM59" s="39">
        <v>1970307.55</v>
      </c>
      <c r="BN59" s="39">
        <v>139779.24</v>
      </c>
      <c r="BO59" s="39">
        <v>0</v>
      </c>
      <c r="BP59" s="39">
        <v>0</v>
      </c>
      <c r="BQ59" s="39">
        <v>0</v>
      </c>
      <c r="BR59" s="39">
        <v>936.43</v>
      </c>
      <c r="BS59" s="39">
        <v>4550203.26</v>
      </c>
      <c r="BT59" s="39">
        <v>109321.52</v>
      </c>
      <c r="BU59" s="39">
        <v>312</v>
      </c>
      <c r="BV59" s="39">
        <v>1285105.01</v>
      </c>
      <c r="BW59" s="39">
        <v>33940.30</v>
      </c>
      <c r="BX59" s="39">
        <v>4349.35</v>
      </c>
      <c r="BY59" s="39">
        <v>8121253.5800000001</v>
      </c>
      <c r="BZ59" s="39">
        <v>429304.81</v>
      </c>
      <c r="CA59" s="39">
        <v>608.10</v>
      </c>
      <c r="CB59" s="39">
        <v>770774.82</v>
      </c>
      <c r="CC59" s="39">
        <v>53772.26</v>
      </c>
      <c r="CD59" s="39">
        <v>761.78</v>
      </c>
      <c r="CE59" s="39">
        <v>1390373.24</v>
      </c>
      <c r="CF59" s="39">
        <v>80729.10</v>
      </c>
      <c r="CG59" s="39">
        <v>3810.38</v>
      </c>
      <c r="CH59" s="39">
        <v>4334507.80</v>
      </c>
      <c r="CI59" s="39">
        <v>333895.13</v>
      </c>
      <c r="CJ59" s="39">
        <v>23782.27</v>
      </c>
      <c r="CK59" s="39">
        <v>26568268.579999998</v>
      </c>
      <c r="CL59" s="39">
        <v>2004114.39</v>
      </c>
      <c r="CM59" s="39">
        <v>4103.40</v>
      </c>
      <c r="CN59" s="39">
        <v>6025850.3300000001</v>
      </c>
      <c r="CO59" s="39">
        <v>381239.29</v>
      </c>
      <c r="CP59" s="39">
        <v>39718.40</v>
      </c>
      <c r="CQ59" s="39">
        <v>41860410.32</v>
      </c>
      <c r="CR59" s="39">
        <v>3279462.46</v>
      </c>
      <c r="CS59" s="39">
        <v>182.06</v>
      </c>
      <c r="CT59" s="39">
        <v>276770.11</v>
      </c>
      <c r="CU59" s="39">
        <v>21133.89</v>
      </c>
      <c r="CV59" s="39">
        <v>0</v>
      </c>
      <c r="CW59" s="39">
        <v>0</v>
      </c>
      <c r="CX59" s="39">
        <v>0</v>
      </c>
      <c r="CY59" s="39">
        <v>795.94</v>
      </c>
      <c r="CZ59" s="39">
        <v>1113638.80</v>
      </c>
      <c r="DA59" s="39">
        <v>77059.94</v>
      </c>
      <c r="DB59" s="39">
        <v>771.94</v>
      </c>
      <c r="DC59" s="39">
        <v>1019063.27</v>
      </c>
      <c r="DD59" s="39">
        <v>66826.14</v>
      </c>
      <c r="DE59" s="39">
        <v>32695.59</v>
      </c>
      <c r="DF59" s="39">
        <v>36060307.770000003</v>
      </c>
      <c r="DG59" s="39">
        <v>2766611.42</v>
      </c>
      <c r="DH59" s="43"/>
      <c r="DI59" s="43"/>
      <c r="DJ59" s="43"/>
    </row>
    <row r="60" spans="1:114" ht="10.2">
      <c r="A60" s="40" t="s">
        <v>205</v>
      </c>
      <c r="B60" s="40" t="s">
        <v>191</v>
      </c>
      <c r="C60" s="40" t="s">
        <v>189</v>
      </c>
      <c r="D60" s="42">
        <v>172645.68</v>
      </c>
      <c r="E60" s="42">
        <v>361291605.82999998</v>
      </c>
      <c r="F60" s="42">
        <v>18796928.57</v>
      </c>
      <c r="G60" s="39">
        <v>49122.40</v>
      </c>
      <c r="H60" s="39">
        <v>84095405.659999996</v>
      </c>
      <c r="I60" s="39">
        <v>5205132.39</v>
      </c>
      <c r="J60" s="39">
        <v>0</v>
      </c>
      <c r="K60" s="39">
        <v>0</v>
      </c>
      <c r="L60" s="39">
        <v>0</v>
      </c>
      <c r="M60" s="39">
        <v>0</v>
      </c>
      <c r="N60" s="39">
        <v>0</v>
      </c>
      <c r="O60" s="39">
        <v>0</v>
      </c>
      <c r="P60" s="39">
        <v>285.62</v>
      </c>
      <c r="Q60" s="39">
        <v>1249635.85</v>
      </c>
      <c r="R60" s="39">
        <v>32670.48</v>
      </c>
      <c r="S60" s="39">
        <v>5489.80</v>
      </c>
      <c r="T60" s="39">
        <v>13631511.91</v>
      </c>
      <c r="U60" s="39">
        <v>620212.46</v>
      </c>
      <c r="V60" s="39">
        <v>4191.34</v>
      </c>
      <c r="W60" s="39">
        <v>9158350.5399999991</v>
      </c>
      <c r="X60" s="39">
        <v>450003.43</v>
      </c>
      <c r="Y60" s="39">
        <v>0</v>
      </c>
      <c r="Z60" s="39">
        <v>0</v>
      </c>
      <c r="AA60" s="39">
        <v>0</v>
      </c>
      <c r="AB60" s="39">
        <v>12370.06</v>
      </c>
      <c r="AC60" s="39">
        <v>28970414.030000001</v>
      </c>
      <c r="AD60" s="39">
        <v>1426650.11</v>
      </c>
      <c r="AE60" s="39">
        <v>9583.11</v>
      </c>
      <c r="AF60" s="39">
        <v>24320107.07</v>
      </c>
      <c r="AG60" s="39">
        <v>1123637.87</v>
      </c>
      <c r="AH60" s="39">
        <v>26094.17</v>
      </c>
      <c r="AI60" s="39">
        <v>68775962.290000007</v>
      </c>
      <c r="AJ60" s="39">
        <v>2959355.36</v>
      </c>
      <c r="AK60" s="39">
        <v>6834.41</v>
      </c>
      <c r="AL60" s="39">
        <v>19021623.390000001</v>
      </c>
      <c r="AM60" s="39">
        <v>793715.07</v>
      </c>
      <c r="AN60" s="39">
        <v>4537.43</v>
      </c>
      <c r="AO60" s="39">
        <v>10692075.560000001</v>
      </c>
      <c r="AP60" s="39">
        <v>520503.46</v>
      </c>
      <c r="AQ60" s="39">
        <v>3751.54</v>
      </c>
      <c r="AR60" s="39">
        <v>9163053.5399999991</v>
      </c>
      <c r="AS60" s="39">
        <v>432675.87</v>
      </c>
      <c r="AT60" s="39">
        <v>15836.54</v>
      </c>
      <c r="AU60" s="39">
        <v>34505641.119999997</v>
      </c>
      <c r="AV60" s="39">
        <v>1731967.34</v>
      </c>
      <c r="AW60" s="39">
        <v>50181.93</v>
      </c>
      <c r="AX60" s="39">
        <v>98080083.650000006</v>
      </c>
      <c r="AY60" s="39">
        <v>5319724.33</v>
      </c>
      <c r="AZ60" s="39">
        <v>0</v>
      </c>
      <c r="BA60" s="39">
        <v>0</v>
      </c>
      <c r="BB60" s="39">
        <v>0</v>
      </c>
      <c r="BC60" s="39">
        <v>4249.84</v>
      </c>
      <c r="BD60" s="39">
        <v>10663774.02</v>
      </c>
      <c r="BE60" s="39">
        <v>503041.76</v>
      </c>
      <c r="BF60" s="39">
        <v>0</v>
      </c>
      <c r="BG60" s="39">
        <v>0</v>
      </c>
      <c r="BH60" s="39">
        <v>0</v>
      </c>
      <c r="BI60" s="39">
        <v>3800.04</v>
      </c>
      <c r="BJ60" s="39">
        <v>17983486.120000001</v>
      </c>
      <c r="BK60" s="39">
        <v>512671.58</v>
      </c>
      <c r="BL60" s="39">
        <v>466</v>
      </c>
      <c r="BM60" s="39">
        <v>1430767.17</v>
      </c>
      <c r="BN60" s="39">
        <v>59102</v>
      </c>
      <c r="BO60" s="39">
        <v>0</v>
      </c>
      <c r="BP60" s="39">
        <v>0</v>
      </c>
      <c r="BQ60" s="39">
        <v>0</v>
      </c>
      <c r="BR60" s="39">
        <v>1276.67</v>
      </c>
      <c r="BS60" s="39">
        <v>9225605.8499999996</v>
      </c>
      <c r="BT60" s="39">
        <v>169341</v>
      </c>
      <c r="BU60" s="39">
        <v>0</v>
      </c>
      <c r="BV60" s="39">
        <v>0</v>
      </c>
      <c r="BW60" s="39">
        <v>0</v>
      </c>
      <c r="BX60" s="39">
        <v>5896.48</v>
      </c>
      <c r="BY60" s="39">
        <v>18191477.879999999</v>
      </c>
      <c r="BZ60" s="39">
        <v>702327.04</v>
      </c>
      <c r="CA60" s="39">
        <v>369.01</v>
      </c>
      <c r="CB60" s="39">
        <v>974406.74</v>
      </c>
      <c r="CC60" s="39">
        <v>43959.40</v>
      </c>
      <c r="CD60" s="39">
        <v>1461.91</v>
      </c>
      <c r="CE60" s="39">
        <v>4381861.12</v>
      </c>
      <c r="CF60" s="39">
        <v>164535.34</v>
      </c>
      <c r="CG60" s="39">
        <v>741.69</v>
      </c>
      <c r="CH60" s="39">
        <v>1678135.21</v>
      </c>
      <c r="CI60" s="39">
        <v>89972.42</v>
      </c>
      <c r="CJ60" s="39">
        <v>4468.53</v>
      </c>
      <c r="CK60" s="39">
        <v>8641897.4299999997</v>
      </c>
      <c r="CL60" s="39">
        <v>472591.17</v>
      </c>
      <c r="CM60" s="39">
        <v>1956.94</v>
      </c>
      <c r="CN60" s="39">
        <v>4914363.14</v>
      </c>
      <c r="CO60" s="39">
        <v>213742.81</v>
      </c>
      <c r="CP60" s="39">
        <v>5496.36</v>
      </c>
      <c r="CQ60" s="39">
        <v>12734731.189999999</v>
      </c>
      <c r="CR60" s="39">
        <v>617073.01</v>
      </c>
      <c r="CS60" s="39">
        <v>130.44</v>
      </c>
      <c r="CT60" s="39">
        <v>407466.95</v>
      </c>
      <c r="CU60" s="39">
        <v>17075.95</v>
      </c>
      <c r="CV60" s="39">
        <v>0</v>
      </c>
      <c r="CW60" s="39">
        <v>0</v>
      </c>
      <c r="CX60" s="39">
        <v>0</v>
      </c>
      <c r="CY60" s="39">
        <v>518.31</v>
      </c>
      <c r="CZ60" s="39">
        <v>1643599.15</v>
      </c>
      <c r="DA60" s="39">
        <v>56121.15</v>
      </c>
      <c r="DB60" s="39">
        <v>359.08</v>
      </c>
      <c r="DC60" s="39">
        <v>1139790.62</v>
      </c>
      <c r="DD60" s="39">
        <v>44109.51</v>
      </c>
      <c r="DE60" s="39">
        <v>12674.07</v>
      </c>
      <c r="DF60" s="39">
        <v>27069060.899999999</v>
      </c>
      <c r="DG60" s="39">
        <v>1380716.25</v>
      </c>
      <c r="DH60" s="43"/>
      <c r="DI60" s="43"/>
      <c r="DJ60" s="43"/>
    </row>
    <row r="61" spans="1:114" ht="10.2">
      <c r="A61" s="40" t="s">
        <v>205</v>
      </c>
      <c r="B61" s="40" t="s">
        <v>191</v>
      </c>
      <c r="C61" s="40" t="s">
        <v>190</v>
      </c>
      <c r="D61" s="42">
        <v>450115.17</v>
      </c>
      <c r="E61" s="42">
        <v>412795872.07999998</v>
      </c>
      <c r="F61" s="42">
        <v>36881849.229999997</v>
      </c>
      <c r="G61" s="39">
        <v>194044.50</v>
      </c>
      <c r="H61" s="39">
        <v>132309694.59</v>
      </c>
      <c r="I61" s="39">
        <v>14654250.15</v>
      </c>
      <c r="J61" s="39">
        <v>0</v>
      </c>
      <c r="K61" s="39">
        <v>0</v>
      </c>
      <c r="L61" s="39">
        <v>0</v>
      </c>
      <c r="M61" s="39">
        <v>0</v>
      </c>
      <c r="N61" s="39">
        <v>0</v>
      </c>
      <c r="O61" s="39">
        <v>0</v>
      </c>
      <c r="P61" s="39">
        <v>576.38</v>
      </c>
      <c r="Q61" s="39">
        <v>1481037.25</v>
      </c>
      <c r="R61" s="39">
        <v>62399.64</v>
      </c>
      <c r="S61" s="39">
        <v>6017.28</v>
      </c>
      <c r="T61" s="39">
        <v>8659971.6099999994</v>
      </c>
      <c r="U61" s="39">
        <v>593763.03</v>
      </c>
      <c r="V61" s="39">
        <v>8294.19</v>
      </c>
      <c r="W61" s="39">
        <v>9034520.3800000008</v>
      </c>
      <c r="X61" s="39">
        <v>709639.35</v>
      </c>
      <c r="Y61" s="39">
        <v>0</v>
      </c>
      <c r="Z61" s="39">
        <v>0</v>
      </c>
      <c r="AA61" s="39">
        <v>0</v>
      </c>
      <c r="AB61" s="39">
        <v>21470.86</v>
      </c>
      <c r="AC61" s="39">
        <v>27340428.41</v>
      </c>
      <c r="AD61" s="39">
        <v>2049958.48</v>
      </c>
      <c r="AE61" s="39">
        <v>14154.16</v>
      </c>
      <c r="AF61" s="39">
        <v>18589978.5</v>
      </c>
      <c r="AG61" s="39">
        <v>1353347.28</v>
      </c>
      <c r="AH61" s="39">
        <v>23236.59</v>
      </c>
      <c r="AI61" s="39">
        <v>33075102.629999999</v>
      </c>
      <c r="AJ61" s="39">
        <v>2219594.29</v>
      </c>
      <c r="AK61" s="39">
        <v>9653.45</v>
      </c>
      <c r="AL61" s="39">
        <v>14405880.390000001</v>
      </c>
      <c r="AM61" s="39">
        <v>928513.59</v>
      </c>
      <c r="AN61" s="39">
        <v>9654.10</v>
      </c>
      <c r="AO61" s="39">
        <v>11719706.6</v>
      </c>
      <c r="AP61" s="39">
        <v>860867.33</v>
      </c>
      <c r="AQ61" s="39">
        <v>4358.54</v>
      </c>
      <c r="AR61" s="39">
        <v>4948087.02</v>
      </c>
      <c r="AS61" s="39">
        <v>400911.87</v>
      </c>
      <c r="AT61" s="39">
        <v>40479.86</v>
      </c>
      <c r="AU61" s="39">
        <v>40575963.659999996</v>
      </c>
      <c r="AV61" s="39">
        <v>3482836.46</v>
      </c>
      <c r="AW61" s="39">
        <v>120685.74</v>
      </c>
      <c r="AX61" s="39">
        <v>115832120.09</v>
      </c>
      <c r="AY61" s="39">
        <v>9968287.9299999997</v>
      </c>
      <c r="AZ61" s="39">
        <v>149.27</v>
      </c>
      <c r="BA61" s="39">
        <v>303603.24</v>
      </c>
      <c r="BB61" s="39">
        <v>16166.56</v>
      </c>
      <c r="BC61" s="39">
        <v>9069.12</v>
      </c>
      <c r="BD61" s="39">
        <v>13714542.689999999</v>
      </c>
      <c r="BE61" s="39">
        <v>899458.57</v>
      </c>
      <c r="BF61" s="39">
        <v>0</v>
      </c>
      <c r="BG61" s="39">
        <v>0</v>
      </c>
      <c r="BH61" s="39">
        <v>0</v>
      </c>
      <c r="BI61" s="39">
        <v>5319.19</v>
      </c>
      <c r="BJ61" s="39">
        <v>20308876.780000001</v>
      </c>
      <c r="BK61" s="39">
        <v>636128.70</v>
      </c>
      <c r="BL61" s="39">
        <v>861.10</v>
      </c>
      <c r="BM61" s="39">
        <v>1245935.03</v>
      </c>
      <c r="BN61" s="39">
        <v>75688.76</v>
      </c>
      <c r="BO61" s="39">
        <v>0</v>
      </c>
      <c r="BP61" s="39">
        <v>0</v>
      </c>
      <c r="BQ61" s="39">
        <v>0</v>
      </c>
      <c r="BR61" s="39">
        <v>1297.72</v>
      </c>
      <c r="BS61" s="39">
        <v>7838551.4199999999</v>
      </c>
      <c r="BT61" s="39">
        <v>158003.41</v>
      </c>
      <c r="BU61" s="39">
        <v>145</v>
      </c>
      <c r="BV61" s="39">
        <v>397145.58</v>
      </c>
      <c r="BW61" s="39">
        <v>15885.10</v>
      </c>
      <c r="BX61" s="39">
        <v>4978.60</v>
      </c>
      <c r="BY61" s="39">
        <v>8653714.8800000008</v>
      </c>
      <c r="BZ61" s="39">
        <v>531232.61</v>
      </c>
      <c r="CA61" s="39">
        <v>910.25</v>
      </c>
      <c r="CB61" s="39">
        <v>1113839.73</v>
      </c>
      <c r="CC61" s="39">
        <v>84426.71</v>
      </c>
      <c r="CD61" s="39">
        <v>289.54</v>
      </c>
      <c r="CE61" s="39">
        <v>425055.09</v>
      </c>
      <c r="CF61" s="39">
        <v>28130.48</v>
      </c>
      <c r="CG61" s="39">
        <v>1530.28</v>
      </c>
      <c r="CH61" s="39">
        <v>1752947.38</v>
      </c>
      <c r="CI61" s="39">
        <v>135307.35</v>
      </c>
      <c r="CJ61" s="39">
        <v>10192.11</v>
      </c>
      <c r="CK61" s="39">
        <v>10660584.98</v>
      </c>
      <c r="CL61" s="39">
        <v>884596.44</v>
      </c>
      <c r="CM61" s="39">
        <v>3011.16</v>
      </c>
      <c r="CN61" s="39">
        <v>4425108.21</v>
      </c>
      <c r="CO61" s="39">
        <v>294654.34</v>
      </c>
      <c r="CP61" s="39">
        <v>11025.53</v>
      </c>
      <c r="CQ61" s="39">
        <v>12427739.789999999</v>
      </c>
      <c r="CR61" s="39">
        <v>964480.97</v>
      </c>
      <c r="CS61" s="39">
        <v>168.90</v>
      </c>
      <c r="CT61" s="39">
        <v>381190.54</v>
      </c>
      <c r="CU61" s="39">
        <v>18390.86</v>
      </c>
      <c r="CV61" s="39">
        <v>0</v>
      </c>
      <c r="CW61" s="39">
        <v>0</v>
      </c>
      <c r="CX61" s="39">
        <v>0</v>
      </c>
      <c r="CY61" s="39">
        <v>690.11</v>
      </c>
      <c r="CZ61" s="39">
        <v>1270299.06</v>
      </c>
      <c r="DA61" s="39">
        <v>75195.92</v>
      </c>
      <c r="DB61" s="39">
        <v>412.88</v>
      </c>
      <c r="DC61" s="39">
        <v>634213.05</v>
      </c>
      <c r="DD61" s="39">
        <v>39500.45</v>
      </c>
      <c r="DE61" s="39">
        <v>29503.11</v>
      </c>
      <c r="DF61" s="39">
        <v>32966266.120000001</v>
      </c>
      <c r="DG61" s="39">
        <v>2591315.90</v>
      </c>
      <c r="DH61" s="43"/>
      <c r="DI61" s="43"/>
      <c r="DJ61" s="43"/>
    </row>
    <row r="62" spans="1:114" ht="10.2">
      <c r="A62" s="40" t="s">
        <v>206</v>
      </c>
      <c r="B62" s="40" t="s">
        <v>188</v>
      </c>
      <c r="C62" s="40" t="s">
        <v>189</v>
      </c>
      <c r="D62" s="42">
        <v>318422.57</v>
      </c>
      <c r="E62" s="42">
        <v>742109636.96000004</v>
      </c>
      <c r="F62" s="42">
        <v>33486183.59</v>
      </c>
      <c r="G62" s="39">
        <v>135173.56</v>
      </c>
      <c r="H62" s="39">
        <v>290456556.94999999</v>
      </c>
      <c r="I62" s="39">
        <v>14092580.279999999</v>
      </c>
      <c r="J62" s="39">
        <v>0</v>
      </c>
      <c r="K62" s="39">
        <v>0</v>
      </c>
      <c r="L62" s="39">
        <v>0</v>
      </c>
      <c r="M62" s="39">
        <v>0</v>
      </c>
      <c r="N62" s="39">
        <v>0</v>
      </c>
      <c r="O62" s="39">
        <v>0</v>
      </c>
      <c r="P62" s="39">
        <v>147.97</v>
      </c>
      <c r="Q62" s="39">
        <v>574719.32</v>
      </c>
      <c r="R62" s="39">
        <v>15223.40</v>
      </c>
      <c r="S62" s="39">
        <v>8114.17</v>
      </c>
      <c r="T62" s="39">
        <v>22141468.030000001</v>
      </c>
      <c r="U62" s="39">
        <v>856582.17</v>
      </c>
      <c r="V62" s="39">
        <v>6010.81</v>
      </c>
      <c r="W62" s="39">
        <v>14635244.619999999</v>
      </c>
      <c r="X62" s="39">
        <v>645068.09</v>
      </c>
      <c r="Y62" s="39">
        <v>0</v>
      </c>
      <c r="Z62" s="39">
        <v>0</v>
      </c>
      <c r="AA62" s="39">
        <v>0</v>
      </c>
      <c r="AB62" s="39">
        <v>21592.29</v>
      </c>
      <c r="AC62" s="39">
        <v>54148740.310000002</v>
      </c>
      <c r="AD62" s="39">
        <v>2418442.79</v>
      </c>
      <c r="AE62" s="39">
        <v>7471.92</v>
      </c>
      <c r="AF62" s="39">
        <v>19962888.93</v>
      </c>
      <c r="AG62" s="39">
        <v>827264.45</v>
      </c>
      <c r="AH62" s="39">
        <v>81666.11</v>
      </c>
      <c r="AI62" s="39">
        <v>217831592.78999999</v>
      </c>
      <c r="AJ62" s="39">
        <v>8557603.8200000003</v>
      </c>
      <c r="AK62" s="39">
        <v>5246.96</v>
      </c>
      <c r="AL62" s="39">
        <v>14829152.300000001</v>
      </c>
      <c r="AM62" s="39">
        <v>582784.51</v>
      </c>
      <c r="AN62" s="39">
        <v>3113.40</v>
      </c>
      <c r="AO62" s="39">
        <v>8244171.4500000002</v>
      </c>
      <c r="AP62" s="39">
        <v>337114.25</v>
      </c>
      <c r="AQ62" s="39">
        <v>3395.13</v>
      </c>
      <c r="AR62" s="39">
        <v>9454401.2699999996</v>
      </c>
      <c r="AS62" s="39">
        <v>360999.02</v>
      </c>
      <c r="AT62" s="39">
        <v>32527.29</v>
      </c>
      <c r="AU62" s="39">
        <v>77519427.019999996</v>
      </c>
      <c r="AV62" s="39">
        <v>3418099.27</v>
      </c>
      <c r="AW62" s="39">
        <v>31448.03</v>
      </c>
      <c r="AX62" s="39">
        <v>69421758.409999996</v>
      </c>
      <c r="AY62" s="39">
        <v>3236772.15</v>
      </c>
      <c r="AZ62" s="39">
        <v>0</v>
      </c>
      <c r="BA62" s="39">
        <v>0</v>
      </c>
      <c r="BB62" s="39">
        <v>0</v>
      </c>
      <c r="BC62" s="39">
        <v>3750.49</v>
      </c>
      <c r="BD62" s="39">
        <v>9246138.9399999995</v>
      </c>
      <c r="BE62" s="39">
        <v>416893.16</v>
      </c>
      <c r="BF62" s="39">
        <v>0</v>
      </c>
      <c r="BG62" s="39">
        <v>0</v>
      </c>
      <c r="BH62" s="39">
        <v>0</v>
      </c>
      <c r="BI62" s="39">
        <v>1197.57</v>
      </c>
      <c r="BJ62" s="39">
        <v>4742569.19</v>
      </c>
      <c r="BK62" s="39">
        <v>153186.65</v>
      </c>
      <c r="BL62" s="39">
        <v>998.24</v>
      </c>
      <c r="BM62" s="39">
        <v>2289747.50</v>
      </c>
      <c r="BN62" s="39">
        <v>114136.72</v>
      </c>
      <c r="BO62" s="39">
        <v>0</v>
      </c>
      <c r="BP62" s="39">
        <v>0</v>
      </c>
      <c r="BQ62" s="39">
        <v>0</v>
      </c>
      <c r="BR62" s="39">
        <v>434.73</v>
      </c>
      <c r="BS62" s="39">
        <v>1957364.26</v>
      </c>
      <c r="BT62" s="39">
        <v>62298.51</v>
      </c>
      <c r="BU62" s="39">
        <v>0</v>
      </c>
      <c r="BV62" s="39">
        <v>0</v>
      </c>
      <c r="BW62" s="39">
        <v>0</v>
      </c>
      <c r="BX62" s="39">
        <v>3904.17</v>
      </c>
      <c r="BY62" s="39">
        <v>11116439.16</v>
      </c>
      <c r="BZ62" s="39">
        <v>420005.92</v>
      </c>
      <c r="CA62" s="39">
        <v>424.52</v>
      </c>
      <c r="CB62" s="39">
        <v>1061900.64</v>
      </c>
      <c r="CC62" s="39">
        <v>46038.05</v>
      </c>
      <c r="CD62" s="39">
        <v>2964.82</v>
      </c>
      <c r="CE62" s="39">
        <v>8898597.0500000007</v>
      </c>
      <c r="CF62" s="39">
        <v>309286.46</v>
      </c>
      <c r="CG62" s="39">
        <v>696.58</v>
      </c>
      <c r="CH62" s="39">
        <v>1798208.15</v>
      </c>
      <c r="CI62" s="39">
        <v>74808.50</v>
      </c>
      <c r="CJ62" s="39">
        <v>9057.07</v>
      </c>
      <c r="CK62" s="39">
        <v>20656852.370000001</v>
      </c>
      <c r="CL62" s="39">
        <v>923729.60</v>
      </c>
      <c r="CM62" s="39">
        <v>2698.71</v>
      </c>
      <c r="CN62" s="39">
        <v>7360578.9800000004</v>
      </c>
      <c r="CO62" s="39">
        <v>295250.57</v>
      </c>
      <c r="CP62" s="39">
        <v>18385.54</v>
      </c>
      <c r="CQ62" s="39">
        <v>44344870.020000003</v>
      </c>
      <c r="CR62" s="39">
        <v>1944435.63</v>
      </c>
      <c r="CS62" s="39">
        <v>0</v>
      </c>
      <c r="CT62" s="39">
        <v>0</v>
      </c>
      <c r="CU62" s="39">
        <v>0</v>
      </c>
      <c r="CV62" s="39">
        <v>0</v>
      </c>
      <c r="CW62" s="39">
        <v>0</v>
      </c>
      <c r="CX62" s="39">
        <v>0</v>
      </c>
      <c r="CY62" s="39">
        <v>810.33</v>
      </c>
      <c r="CZ62" s="39">
        <v>2120095.28</v>
      </c>
      <c r="DA62" s="39">
        <v>82904.69</v>
      </c>
      <c r="DB62" s="39">
        <v>695.19</v>
      </c>
      <c r="DC62" s="39">
        <v>1996868.87</v>
      </c>
      <c r="DD62" s="39">
        <v>72154.74</v>
      </c>
      <c r="DE62" s="39">
        <v>9770.42</v>
      </c>
      <c r="DF62" s="39">
        <v>23857409.100000001</v>
      </c>
      <c r="DG62" s="39">
        <v>1064905.81</v>
      </c>
      <c r="DH62" s="43"/>
      <c r="DI62" s="43"/>
      <c r="DJ62" s="43"/>
    </row>
    <row r="63" spans="1:114" ht="10.2">
      <c r="A63" s="40" t="s">
        <v>206</v>
      </c>
      <c r="B63" s="40" t="s">
        <v>188</v>
      </c>
      <c r="C63" s="40" t="s">
        <v>190</v>
      </c>
      <c r="D63" s="42">
        <v>319436.66</v>
      </c>
      <c r="E63" s="42">
        <v>350402222.98000002</v>
      </c>
      <c r="F63" s="42">
        <v>26674195.27</v>
      </c>
      <c r="G63" s="39">
        <v>177014.11</v>
      </c>
      <c r="H63" s="39">
        <v>166625363.09</v>
      </c>
      <c r="I63" s="39">
        <v>13948233.35</v>
      </c>
      <c r="J63" s="39">
        <v>0</v>
      </c>
      <c r="K63" s="39">
        <v>0</v>
      </c>
      <c r="L63" s="39">
        <v>0</v>
      </c>
      <c r="M63" s="39">
        <v>0</v>
      </c>
      <c r="N63" s="39">
        <v>0</v>
      </c>
      <c r="O63" s="39">
        <v>0</v>
      </c>
      <c r="P63" s="39">
        <v>201.13</v>
      </c>
      <c r="Q63" s="39">
        <v>571428.76</v>
      </c>
      <c r="R63" s="39">
        <v>20134.38</v>
      </c>
      <c r="S63" s="39">
        <v>2801.83</v>
      </c>
      <c r="T63" s="39">
        <v>5126544.45</v>
      </c>
      <c r="U63" s="39">
        <v>274584.31</v>
      </c>
      <c r="V63" s="39">
        <v>4923.83</v>
      </c>
      <c r="W63" s="39">
        <v>7125841.6399999997</v>
      </c>
      <c r="X63" s="39">
        <v>464266.16</v>
      </c>
      <c r="Y63" s="39">
        <v>0</v>
      </c>
      <c r="Z63" s="39">
        <v>0</v>
      </c>
      <c r="AA63" s="39">
        <v>0</v>
      </c>
      <c r="AB63" s="39">
        <v>15936.80</v>
      </c>
      <c r="AC63" s="39">
        <v>23305787.219999999</v>
      </c>
      <c r="AD63" s="39">
        <v>1519365.56</v>
      </c>
      <c r="AE63" s="39">
        <v>4074.16</v>
      </c>
      <c r="AF63" s="39">
        <v>6698792.0999999996</v>
      </c>
      <c r="AG63" s="39">
        <v>401631.40</v>
      </c>
      <c r="AH63" s="39">
        <v>28509.16</v>
      </c>
      <c r="AI63" s="39">
        <v>46427666.229999997</v>
      </c>
      <c r="AJ63" s="39">
        <v>2749994.11</v>
      </c>
      <c r="AK63" s="39">
        <v>2284.20</v>
      </c>
      <c r="AL63" s="39">
        <v>4282089.08</v>
      </c>
      <c r="AM63" s="39">
        <v>227891.82</v>
      </c>
      <c r="AN63" s="39">
        <v>2558.47</v>
      </c>
      <c r="AO63" s="39">
        <v>3329198.53</v>
      </c>
      <c r="AP63" s="39">
        <v>220718.13</v>
      </c>
      <c r="AQ63" s="39">
        <v>1380.30</v>
      </c>
      <c r="AR63" s="39">
        <v>2696405.44</v>
      </c>
      <c r="AS63" s="39">
        <v>149402.88</v>
      </c>
      <c r="AT63" s="39">
        <v>34437.16</v>
      </c>
      <c r="AU63" s="39">
        <v>41039322.799999997</v>
      </c>
      <c r="AV63" s="39">
        <v>2971840.35</v>
      </c>
      <c r="AW63" s="39">
        <v>41972.94</v>
      </c>
      <c r="AX63" s="39">
        <v>46493804.359999999</v>
      </c>
      <c r="AY63" s="39">
        <v>3602042.97</v>
      </c>
      <c r="AZ63" s="39">
        <v>0</v>
      </c>
      <c r="BA63" s="39">
        <v>0</v>
      </c>
      <c r="BB63" s="39">
        <v>0</v>
      </c>
      <c r="BC63" s="39">
        <v>2899.39</v>
      </c>
      <c r="BD63" s="39">
        <v>3979044.62</v>
      </c>
      <c r="BE63" s="39">
        <v>275833.98</v>
      </c>
      <c r="BF63" s="39">
        <v>0</v>
      </c>
      <c r="BG63" s="39">
        <v>0</v>
      </c>
      <c r="BH63" s="39">
        <v>0</v>
      </c>
      <c r="BI63" s="39">
        <v>1459.45</v>
      </c>
      <c r="BJ63" s="39">
        <v>3767443.59</v>
      </c>
      <c r="BK63" s="39">
        <v>147630.45</v>
      </c>
      <c r="BL63" s="39">
        <v>676.15</v>
      </c>
      <c r="BM63" s="39">
        <v>901627.67</v>
      </c>
      <c r="BN63" s="39">
        <v>61600.31</v>
      </c>
      <c r="BO63" s="39">
        <v>0</v>
      </c>
      <c r="BP63" s="39">
        <v>0</v>
      </c>
      <c r="BQ63" s="39">
        <v>0</v>
      </c>
      <c r="BR63" s="39">
        <v>214.73</v>
      </c>
      <c r="BS63" s="39">
        <v>829679.45</v>
      </c>
      <c r="BT63" s="39">
        <v>27841.39</v>
      </c>
      <c r="BU63" s="39">
        <v>0</v>
      </c>
      <c r="BV63" s="39">
        <v>0</v>
      </c>
      <c r="BW63" s="39">
        <v>0</v>
      </c>
      <c r="BX63" s="39">
        <v>1543.89</v>
      </c>
      <c r="BY63" s="39">
        <v>3062728.01</v>
      </c>
      <c r="BZ63" s="39">
        <v>157816.35</v>
      </c>
      <c r="CA63" s="39">
        <v>173.15</v>
      </c>
      <c r="CB63" s="39">
        <v>355212.47</v>
      </c>
      <c r="CC63" s="39">
        <v>17979.36</v>
      </c>
      <c r="CD63" s="39">
        <v>296.76</v>
      </c>
      <c r="CE63" s="39">
        <v>758532.52</v>
      </c>
      <c r="CF63" s="39">
        <v>29610.44</v>
      </c>
      <c r="CG63" s="39">
        <v>791.33</v>
      </c>
      <c r="CH63" s="39">
        <v>1277373.27</v>
      </c>
      <c r="CI63" s="39">
        <v>80400.85</v>
      </c>
      <c r="CJ63" s="39">
        <v>9309.91</v>
      </c>
      <c r="CK63" s="39">
        <v>12261111.34</v>
      </c>
      <c r="CL63" s="39">
        <v>852099.59</v>
      </c>
      <c r="CM63" s="39">
        <v>1680.23</v>
      </c>
      <c r="CN63" s="39">
        <v>2863939.99</v>
      </c>
      <c r="CO63" s="39">
        <v>168211.84</v>
      </c>
      <c r="CP63" s="39">
        <v>16161.26</v>
      </c>
      <c r="CQ63" s="39">
        <v>20006618.920000002</v>
      </c>
      <c r="CR63" s="39">
        <v>1388738.19</v>
      </c>
      <c r="CS63" s="39">
        <v>0</v>
      </c>
      <c r="CT63" s="39">
        <v>0</v>
      </c>
      <c r="CU63" s="39">
        <v>0</v>
      </c>
      <c r="CV63" s="39">
        <v>0</v>
      </c>
      <c r="CW63" s="39">
        <v>0</v>
      </c>
      <c r="CX63" s="39">
        <v>0</v>
      </c>
      <c r="CY63" s="39">
        <v>228.59</v>
      </c>
      <c r="CZ63" s="39">
        <v>445797.35</v>
      </c>
      <c r="DA63" s="39">
        <v>22864.08</v>
      </c>
      <c r="DB63" s="39">
        <v>221.61</v>
      </c>
      <c r="DC63" s="39">
        <v>288759.58</v>
      </c>
      <c r="DD63" s="39">
        <v>19246.54</v>
      </c>
      <c r="DE63" s="39">
        <v>10049</v>
      </c>
      <c r="DF63" s="39">
        <v>13469396.52</v>
      </c>
      <c r="DG63" s="39">
        <v>924139.21</v>
      </c>
      <c r="DH63" s="43"/>
      <c r="DI63" s="43"/>
      <c r="DJ63" s="43"/>
    </row>
    <row r="64" spans="1:114" ht="10.2">
      <c r="A64" s="40" t="s">
        <v>206</v>
      </c>
      <c r="B64" s="40" t="s">
        <v>191</v>
      </c>
      <c r="C64" s="40" t="s">
        <v>189</v>
      </c>
      <c r="D64" s="42">
        <v>97691.30</v>
      </c>
      <c r="E64" s="42">
        <v>218158915.12</v>
      </c>
      <c r="F64" s="42">
        <v>11237631.85</v>
      </c>
      <c r="G64" s="39">
        <v>38825.35</v>
      </c>
      <c r="H64" s="39">
        <v>79253783.420000002</v>
      </c>
      <c r="I64" s="39">
        <v>4434572.38</v>
      </c>
      <c r="J64" s="39">
        <v>0</v>
      </c>
      <c r="K64" s="39">
        <v>0</v>
      </c>
      <c r="L64" s="39">
        <v>0</v>
      </c>
      <c r="M64" s="39">
        <v>0</v>
      </c>
      <c r="N64" s="39">
        <v>0</v>
      </c>
      <c r="O64" s="39">
        <v>0</v>
      </c>
      <c r="P64" s="39">
        <v>0</v>
      </c>
      <c r="Q64" s="39">
        <v>0</v>
      </c>
      <c r="R64" s="39">
        <v>0</v>
      </c>
      <c r="S64" s="39">
        <v>2304.80</v>
      </c>
      <c r="T64" s="39">
        <v>6223704.3200000003</v>
      </c>
      <c r="U64" s="39">
        <v>272010.80</v>
      </c>
      <c r="V64" s="39">
        <v>2053.19</v>
      </c>
      <c r="W64" s="39">
        <v>4803646.58</v>
      </c>
      <c r="X64" s="39">
        <v>236776.72</v>
      </c>
      <c r="Y64" s="39">
        <v>0</v>
      </c>
      <c r="Z64" s="39">
        <v>0</v>
      </c>
      <c r="AA64" s="39">
        <v>0</v>
      </c>
      <c r="AB64" s="39">
        <v>7216.79</v>
      </c>
      <c r="AC64" s="39">
        <v>17187304.489999998</v>
      </c>
      <c r="AD64" s="39">
        <v>862503.38</v>
      </c>
      <c r="AE64" s="39">
        <v>4771.91</v>
      </c>
      <c r="AF64" s="39">
        <v>12013543.67</v>
      </c>
      <c r="AG64" s="39">
        <v>580592.84</v>
      </c>
      <c r="AH64" s="39">
        <v>14747.81</v>
      </c>
      <c r="AI64" s="39">
        <v>40045025.75</v>
      </c>
      <c r="AJ64" s="39">
        <v>1716076.98</v>
      </c>
      <c r="AK64" s="39">
        <v>2067.31</v>
      </c>
      <c r="AL64" s="39">
        <v>5396289.2999999998</v>
      </c>
      <c r="AM64" s="39">
        <v>243190.95</v>
      </c>
      <c r="AN64" s="39">
        <v>2204.82</v>
      </c>
      <c r="AO64" s="39">
        <v>5434481.3600000003</v>
      </c>
      <c r="AP64" s="39">
        <v>258211.64</v>
      </c>
      <c r="AQ64" s="39">
        <v>1505.03</v>
      </c>
      <c r="AR64" s="39">
        <v>4111827.82</v>
      </c>
      <c r="AS64" s="39">
        <v>172220.25</v>
      </c>
      <c r="AT64" s="39">
        <v>9905.12</v>
      </c>
      <c r="AU64" s="39">
        <v>23069498.699999999</v>
      </c>
      <c r="AV64" s="39">
        <v>1150587.81</v>
      </c>
      <c r="AW64" s="39">
        <v>19082.35</v>
      </c>
      <c r="AX64" s="39">
        <v>39793907.289999999</v>
      </c>
      <c r="AY64" s="39">
        <v>2117076.40</v>
      </c>
      <c r="AZ64" s="39">
        <v>0</v>
      </c>
      <c r="BA64" s="39">
        <v>0</v>
      </c>
      <c r="BB64" s="39">
        <v>0</v>
      </c>
      <c r="BC64" s="39">
        <v>2346.31</v>
      </c>
      <c r="BD64" s="39">
        <v>6141834.7599999998</v>
      </c>
      <c r="BE64" s="39">
        <v>299462.18</v>
      </c>
      <c r="BF64" s="39">
        <v>0</v>
      </c>
      <c r="BG64" s="39">
        <v>0</v>
      </c>
      <c r="BH64" s="39">
        <v>0</v>
      </c>
      <c r="BI64" s="39">
        <v>789.68</v>
      </c>
      <c r="BJ64" s="39">
        <v>3132417.61</v>
      </c>
      <c r="BK64" s="39">
        <v>113288.94</v>
      </c>
      <c r="BL64" s="39">
        <v>253.47</v>
      </c>
      <c r="BM64" s="39">
        <v>756119.18</v>
      </c>
      <c r="BN64" s="39">
        <v>31295.84</v>
      </c>
      <c r="BO64" s="39">
        <v>0</v>
      </c>
      <c r="BP64" s="39">
        <v>0</v>
      </c>
      <c r="BQ64" s="39">
        <v>0</v>
      </c>
      <c r="BR64" s="39">
        <v>391.67</v>
      </c>
      <c r="BS64" s="39">
        <v>1886075.78</v>
      </c>
      <c r="BT64" s="39">
        <v>62077.23</v>
      </c>
      <c r="BU64" s="39">
        <v>0</v>
      </c>
      <c r="BV64" s="39">
        <v>0</v>
      </c>
      <c r="BW64" s="39">
        <v>0</v>
      </c>
      <c r="BX64" s="39">
        <v>1977.68</v>
      </c>
      <c r="BY64" s="39">
        <v>6159809.4800000004</v>
      </c>
      <c r="BZ64" s="39">
        <v>242185.80</v>
      </c>
      <c r="CA64" s="39">
        <v>234.99</v>
      </c>
      <c r="CB64" s="39">
        <v>578319.35</v>
      </c>
      <c r="CC64" s="39">
        <v>23158.50</v>
      </c>
      <c r="CD64" s="39">
        <v>427.49</v>
      </c>
      <c r="CE64" s="39">
        <v>1264329.30</v>
      </c>
      <c r="CF64" s="39">
        <v>51138.30</v>
      </c>
      <c r="CG64" s="39">
        <v>0</v>
      </c>
      <c r="CH64" s="39">
        <v>0</v>
      </c>
      <c r="CI64" s="39">
        <v>0</v>
      </c>
      <c r="CJ64" s="39">
        <v>2053.74</v>
      </c>
      <c r="CK64" s="39">
        <v>4402313.24</v>
      </c>
      <c r="CL64" s="39">
        <v>227458.71</v>
      </c>
      <c r="CM64" s="39">
        <v>714.75</v>
      </c>
      <c r="CN64" s="39">
        <v>1931124.73</v>
      </c>
      <c r="CO64" s="39">
        <v>90929.81</v>
      </c>
      <c r="CP64" s="39">
        <v>3142.79</v>
      </c>
      <c r="CQ64" s="39">
        <v>7535555.1299999999</v>
      </c>
      <c r="CR64" s="39">
        <v>357584.06</v>
      </c>
      <c r="CS64" s="39">
        <v>0</v>
      </c>
      <c r="CT64" s="39">
        <v>0</v>
      </c>
      <c r="CU64" s="39">
        <v>0</v>
      </c>
      <c r="CV64" s="39">
        <v>0</v>
      </c>
      <c r="CW64" s="39">
        <v>0</v>
      </c>
      <c r="CX64" s="39">
        <v>0</v>
      </c>
      <c r="CY64" s="39">
        <v>201.63</v>
      </c>
      <c r="CZ64" s="39">
        <v>618260.32</v>
      </c>
      <c r="DA64" s="39">
        <v>27071.05</v>
      </c>
      <c r="DB64" s="39">
        <v>187.23</v>
      </c>
      <c r="DC64" s="39">
        <v>493475.05</v>
      </c>
      <c r="DD64" s="39">
        <v>23922.90</v>
      </c>
      <c r="DE64" s="39">
        <v>3841.82</v>
      </c>
      <c r="DF64" s="39">
        <v>9018807.5099999998</v>
      </c>
      <c r="DG64" s="39">
        <v>445016.87</v>
      </c>
      <c r="DH64" s="43"/>
      <c r="DI64" s="43"/>
      <c r="DJ64" s="43"/>
    </row>
    <row r="65" spans="1:114" ht="10.2" thickBot="1">
      <c r="A65" s="40" t="s">
        <v>206</v>
      </c>
      <c r="B65" s="40" t="s">
        <v>191</v>
      </c>
      <c r="C65" s="40" t="s">
        <v>190</v>
      </c>
      <c r="D65" s="42">
        <v>159143.61</v>
      </c>
      <c r="E65" s="42">
        <v>168213463.50999999</v>
      </c>
      <c r="F65" s="42">
        <v>14186493.630000001</v>
      </c>
      <c r="G65" s="39">
        <v>79532.89</v>
      </c>
      <c r="H65" s="39">
        <v>69628457.480000004</v>
      </c>
      <c r="I65" s="39">
        <v>6744772.75</v>
      </c>
      <c r="J65" s="39">
        <v>0</v>
      </c>
      <c r="K65" s="39">
        <v>0</v>
      </c>
      <c r="L65" s="39">
        <v>0</v>
      </c>
      <c r="M65" s="39">
        <v>0</v>
      </c>
      <c r="N65" s="39">
        <v>0</v>
      </c>
      <c r="O65" s="39">
        <v>0</v>
      </c>
      <c r="P65" s="39">
        <v>0</v>
      </c>
      <c r="Q65" s="39">
        <v>0</v>
      </c>
      <c r="R65" s="39">
        <v>0</v>
      </c>
      <c r="S65" s="39">
        <v>1701.10</v>
      </c>
      <c r="T65" s="39">
        <v>3039819.12</v>
      </c>
      <c r="U65" s="39">
        <v>170357.60</v>
      </c>
      <c r="V65" s="39">
        <v>2963.54</v>
      </c>
      <c r="W65" s="39">
        <v>4055319.09</v>
      </c>
      <c r="X65" s="39">
        <v>287404.71</v>
      </c>
      <c r="Y65" s="39">
        <v>0</v>
      </c>
      <c r="Z65" s="39">
        <v>0</v>
      </c>
      <c r="AA65" s="39">
        <v>0</v>
      </c>
      <c r="AB65" s="39">
        <v>9015.41</v>
      </c>
      <c r="AC65" s="39">
        <v>12473805.130000001</v>
      </c>
      <c r="AD65" s="39">
        <v>890986.50</v>
      </c>
      <c r="AE65" s="39">
        <v>4046.93</v>
      </c>
      <c r="AF65" s="39">
        <v>5554990.7000000002</v>
      </c>
      <c r="AG65" s="39">
        <v>402734.59</v>
      </c>
      <c r="AH65" s="39">
        <v>7627.66</v>
      </c>
      <c r="AI65" s="39">
        <v>12353306.6</v>
      </c>
      <c r="AJ65" s="39">
        <v>786187.73</v>
      </c>
      <c r="AK65" s="39">
        <v>2313.12</v>
      </c>
      <c r="AL65" s="39">
        <v>4571039.58</v>
      </c>
      <c r="AM65" s="39">
        <v>245600.03</v>
      </c>
      <c r="AN65" s="39">
        <v>3092.30</v>
      </c>
      <c r="AO65" s="39">
        <v>4138807.28</v>
      </c>
      <c r="AP65" s="39">
        <v>300949.09</v>
      </c>
      <c r="AQ65" s="39">
        <v>1198.20</v>
      </c>
      <c r="AR65" s="39">
        <v>1826898.41</v>
      </c>
      <c r="AS65" s="39">
        <v>125530.52</v>
      </c>
      <c r="AT65" s="39">
        <v>15677.47</v>
      </c>
      <c r="AU65" s="39">
        <v>19123943.530000001</v>
      </c>
      <c r="AV65" s="39">
        <v>1461934.25</v>
      </c>
      <c r="AW65" s="39">
        <v>32684.65</v>
      </c>
      <c r="AX65" s="39">
        <v>33654611.789999999</v>
      </c>
      <c r="AY65" s="39">
        <v>2868306.68</v>
      </c>
      <c r="AZ65" s="39">
        <v>0</v>
      </c>
      <c r="BA65" s="39">
        <v>0</v>
      </c>
      <c r="BB65" s="39">
        <v>0</v>
      </c>
      <c r="BC65" s="39">
        <v>3551.73</v>
      </c>
      <c r="BD65" s="39">
        <v>5000245.73</v>
      </c>
      <c r="BE65" s="39">
        <v>367779.47</v>
      </c>
      <c r="BF65" s="39">
        <v>0</v>
      </c>
      <c r="BG65" s="39">
        <v>0</v>
      </c>
      <c r="BH65" s="39">
        <v>0</v>
      </c>
      <c r="BI65" s="39">
        <v>1121.29</v>
      </c>
      <c r="BJ65" s="39">
        <v>4300255.96</v>
      </c>
      <c r="BK65" s="39">
        <v>141569.48</v>
      </c>
      <c r="BL65" s="39">
        <v>274.77</v>
      </c>
      <c r="BM65" s="39">
        <v>547877.36</v>
      </c>
      <c r="BN65" s="39">
        <v>28354.96</v>
      </c>
      <c r="BO65" s="39">
        <v>0</v>
      </c>
      <c r="BP65" s="39">
        <v>0</v>
      </c>
      <c r="BQ65" s="39">
        <v>0</v>
      </c>
      <c r="BR65" s="39">
        <v>344.24</v>
      </c>
      <c r="BS65" s="39">
        <v>1461162.52</v>
      </c>
      <c r="BT65" s="39">
        <v>45219.64</v>
      </c>
      <c r="BU65" s="39">
        <v>0</v>
      </c>
      <c r="BV65" s="39">
        <v>0</v>
      </c>
      <c r="BW65" s="39">
        <v>0</v>
      </c>
      <c r="BX65" s="39">
        <v>1096.96</v>
      </c>
      <c r="BY65" s="39">
        <v>2155896.12</v>
      </c>
      <c r="BZ65" s="39">
        <v>113605.99</v>
      </c>
      <c r="CA65" s="39">
        <v>250.94</v>
      </c>
      <c r="CB65" s="39">
        <v>289676.23</v>
      </c>
      <c r="CC65" s="39">
        <v>21078.67</v>
      </c>
      <c r="CD65" s="39">
        <v>0</v>
      </c>
      <c r="CE65" s="39">
        <v>0</v>
      </c>
      <c r="CF65" s="39">
        <v>0</v>
      </c>
      <c r="CG65" s="39">
        <v>232.07</v>
      </c>
      <c r="CH65" s="39">
        <v>424576.16</v>
      </c>
      <c r="CI65" s="39">
        <v>24336.08</v>
      </c>
      <c r="CJ65" s="39">
        <v>2949.59</v>
      </c>
      <c r="CK65" s="39">
        <v>3491951.08</v>
      </c>
      <c r="CL65" s="39">
        <v>271445.29</v>
      </c>
      <c r="CM65" s="39">
        <v>782.52</v>
      </c>
      <c r="CN65" s="39">
        <v>1249305.07</v>
      </c>
      <c r="CO65" s="39">
        <v>82431.87</v>
      </c>
      <c r="CP65" s="39">
        <v>4090.65</v>
      </c>
      <c r="CQ65" s="39">
        <v>5441249.2199999997</v>
      </c>
      <c r="CR65" s="39">
        <v>395879.71</v>
      </c>
      <c r="CS65" s="39">
        <v>0</v>
      </c>
      <c r="CT65" s="39">
        <v>0</v>
      </c>
      <c r="CU65" s="39">
        <v>0</v>
      </c>
      <c r="CV65" s="39">
        <v>0</v>
      </c>
      <c r="CW65" s="39">
        <v>0</v>
      </c>
      <c r="CX65" s="39">
        <v>0</v>
      </c>
      <c r="CY65" s="39">
        <v>182.36</v>
      </c>
      <c r="CZ65" s="39">
        <v>315868.61</v>
      </c>
      <c r="DA65" s="39">
        <v>17287.03</v>
      </c>
      <c r="DB65" s="39">
        <v>0</v>
      </c>
      <c r="DC65" s="39">
        <v>0</v>
      </c>
      <c r="DD65" s="39">
        <v>0</v>
      </c>
      <c r="DE65" s="39">
        <v>7118.52</v>
      </c>
      <c r="DF65" s="39">
        <v>9316977.3000000007</v>
      </c>
      <c r="DG65" s="39">
        <v>684957.47</v>
      </c>
      <c r="DH65" s="43"/>
      <c r="DI65" s="43"/>
      <c r="DJ65" s="43"/>
    </row>
  </sheetData>
  <autoFilter ref="A1:DG1"/>
  <pageMargins left="0.7" right="0.7" top="0.75" bottom="0.75" header="0.3" footer="0.3"/>
  <pageSetup orientation="portrait" paperSize="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82FBBFE-3ADE-415A-8C1F-350CDE4B9DE4}">
  <dimension ref="A1:D35"/>
  <sheetViews>
    <sheetView workbookViewId="0" topLeftCell="A1">
      <pane xSplit="1" ySplit="1" topLeftCell="B2" activePane="bottomRight" state="frozen"/>
      <selection pane="topLeft" activeCell="A1" sqref="A1"/>
      <selection pane="bottomLeft" activeCell="A2" sqref="A2"/>
      <selection pane="topRight" activeCell="B1" sqref="B1"/>
      <selection pane="bottomRight" activeCell="A1" sqref="A1"/>
    </sheetView>
  </sheetViews>
  <sheetFormatPr defaultColWidth="11.444285714285714" defaultRowHeight="10.2"/>
  <cols>
    <col min="1" max="1" width="20" style="1" customWidth="1"/>
    <col min="2" max="2" width="10.285714285714286" style="8" customWidth="1"/>
    <col min="3" max="3" width="15" style="8" customWidth="1"/>
    <col min="4" max="4" width="24.571428571428573" style="8" customWidth="1"/>
    <col min="5" max="16384" width="11.428571428571429" style="1"/>
  </cols>
  <sheetData>
    <row r="1" spans="1:4" s="4" customFormat="1" ht="57.75" customHeight="1" thickBot="1">
      <c r="A1" s="5" t="s">
        <v>28</v>
      </c>
      <c r="B1" s="11" t="s">
        <v>24</v>
      </c>
      <c r="C1" s="11" t="s">
        <v>23</v>
      </c>
      <c r="D1" s="12" t="s">
        <v>20</v>
      </c>
    </row>
    <row r="2" spans="1:4" ht="10.2">
      <c r="A2" s="37" t="s">
        <v>25</v>
      </c>
      <c r="B2" s="39">
        <v>1518034.98</v>
      </c>
      <c r="C2" s="39">
        <v>1589857715.6800001</v>
      </c>
      <c r="D2" s="39">
        <v>127147192.65000001</v>
      </c>
    </row>
    <row r="3" spans="1:4" ht="10.2">
      <c r="A3" s="37" t="s">
        <v>137</v>
      </c>
      <c r="B3" s="39">
        <v>61998.60</v>
      </c>
      <c r="C3" s="39">
        <v>91921935.900000006</v>
      </c>
      <c r="D3" s="39">
        <v>6028749.7000000002</v>
      </c>
    </row>
    <row r="4" spans="1:4" ht="10.2">
      <c r="A4" s="37" t="s">
        <v>138</v>
      </c>
      <c r="B4" s="39">
        <v>185166.96</v>
      </c>
      <c r="C4" s="39">
        <v>151382795.62</v>
      </c>
      <c r="D4" s="39">
        <v>14686854.529999999</v>
      </c>
    </row>
    <row r="5" spans="1:4" ht="10.2">
      <c r="A5" s="37" t="s">
        <v>139</v>
      </c>
      <c r="B5" s="39">
        <v>399376.23</v>
      </c>
      <c r="C5" s="39">
        <v>838437522.41999996</v>
      </c>
      <c r="D5" s="39">
        <v>37776238.469999999</v>
      </c>
    </row>
    <row r="6" spans="1:4" ht="10.2">
      <c r="A6" s="37" t="s">
        <v>140</v>
      </c>
      <c r="B6" s="39">
        <v>140813.53</v>
      </c>
      <c r="C6" s="39">
        <v>276865706.45999998</v>
      </c>
      <c r="D6" s="39">
        <v>14013406</v>
      </c>
    </row>
    <row r="7" spans="1:4" ht="10.2">
      <c r="A7" s="37" t="s">
        <v>141</v>
      </c>
      <c r="B7" s="39">
        <v>910126.29</v>
      </c>
      <c r="C7" s="39">
        <v>809855480.94000006</v>
      </c>
      <c r="D7" s="39">
        <v>72212653.549999997</v>
      </c>
    </row>
    <row r="8" spans="1:4" ht="10.2">
      <c r="A8" s="37" t="s">
        <v>142</v>
      </c>
      <c r="B8" s="39">
        <v>96685.73</v>
      </c>
      <c r="C8" s="39">
        <v>114249519.09</v>
      </c>
      <c r="D8" s="39">
        <v>8848058.1400000006</v>
      </c>
    </row>
    <row r="9" spans="1:4" ht="10.2">
      <c r="A9" s="37" t="s">
        <v>143</v>
      </c>
      <c r="B9" s="39">
        <v>517385.47</v>
      </c>
      <c r="C9" s="39">
        <v>823108184.76999998</v>
      </c>
      <c r="D9" s="39">
        <v>50065336.590000004</v>
      </c>
    </row>
    <row r="10" spans="1:4" ht="10.2">
      <c r="A10" s="37" t="s">
        <v>144</v>
      </c>
      <c r="B10" s="39">
        <v>700469.59</v>
      </c>
      <c r="C10" s="39">
        <v>1132230799.6800001</v>
      </c>
      <c r="D10" s="39">
        <v>65093369.719999999</v>
      </c>
    </row>
    <row r="11" spans="1:4" ht="10.2">
      <c r="A11" s="37" t="s">
        <v>145</v>
      </c>
      <c r="B11" s="39">
        <v>4200588.89</v>
      </c>
      <c r="C11" s="39">
        <v>4965677932.6499996</v>
      </c>
      <c r="D11" s="39">
        <v>363963043.94</v>
      </c>
    </row>
    <row r="12" spans="1:4" ht="10.2">
      <c r="A12" s="37" t="s">
        <v>146</v>
      </c>
      <c r="B12" s="39">
        <v>758412.28</v>
      </c>
      <c r="C12" s="39">
        <v>1188775687.6400001</v>
      </c>
      <c r="D12" s="39">
        <v>68818170.010000005</v>
      </c>
    </row>
    <row r="13" spans="1:4" ht="10.2">
      <c r="A13" s="37" t="s">
        <v>147</v>
      </c>
      <c r="B13" s="39">
        <v>747611.66</v>
      </c>
      <c r="C13" s="39">
        <v>673167491.42999995</v>
      </c>
      <c r="D13" s="39">
        <v>60425735.859999999</v>
      </c>
    </row>
    <row r="14" spans="1:4" ht="10.2">
      <c r="A14" s="37" t="s">
        <v>148</v>
      </c>
      <c r="B14" s="39">
        <v>588375.96</v>
      </c>
      <c r="C14" s="39">
        <v>807211049.57000005</v>
      </c>
      <c r="D14" s="39">
        <v>51628133.780000001</v>
      </c>
    </row>
    <row r="15" spans="1:4" ht="10.2">
      <c r="A15" s="37" t="s">
        <v>149</v>
      </c>
      <c r="B15" s="39">
        <v>1394984.44</v>
      </c>
      <c r="C15" s="39">
        <v>1359403290.0899999</v>
      </c>
      <c r="D15" s="39">
        <v>116397540.62</v>
      </c>
    </row>
    <row r="16" spans="1:4" ht="10.2">
      <c r="A16" s="37" t="s">
        <v>150</v>
      </c>
      <c r="B16" s="39">
        <v>5769358.8099999996</v>
      </c>
      <c r="C16" s="39">
        <v>4857066070.3400002</v>
      </c>
      <c r="D16" s="39">
        <v>455464716.62</v>
      </c>
    </row>
    <row r="17" spans="1:4" ht="10.2">
      <c r="A17" s="37" t="s">
        <v>151</v>
      </c>
      <c r="B17" s="39">
        <v>170361.74</v>
      </c>
      <c r="C17" s="39">
        <v>326166925.29000002</v>
      </c>
      <c r="D17" s="39">
        <v>16165077.41</v>
      </c>
    </row>
    <row r="18" spans="1:4" ht="10.2">
      <c r="A18" s="37" t="s">
        <v>152</v>
      </c>
      <c r="B18" s="39">
        <v>365390.21</v>
      </c>
      <c r="C18" s="39">
        <v>412952128.80000001</v>
      </c>
      <c r="D18" s="39">
        <v>32455987.41</v>
      </c>
    </row>
    <row r="19" spans="1:4" ht="10.2">
      <c r="A19" s="37" t="s">
        <v>153</v>
      </c>
      <c r="B19" s="39">
        <v>7457.06</v>
      </c>
      <c r="C19" s="39">
        <v>12897408.49</v>
      </c>
      <c r="D19" s="39">
        <v>684496.51</v>
      </c>
    </row>
    <row r="20" spans="1:4" ht="10.2">
      <c r="A20" s="37" t="s">
        <v>154</v>
      </c>
      <c r="B20" s="39">
        <v>408876.86</v>
      </c>
      <c r="C20" s="39">
        <v>1816083893.47</v>
      </c>
      <c r="D20" s="39">
        <v>48432774.859999999</v>
      </c>
    </row>
    <row r="21" spans="1:4" ht="10.2">
      <c r="A21" s="37" t="s">
        <v>155</v>
      </c>
      <c r="B21" s="39">
        <v>131013.48</v>
      </c>
      <c r="C21" s="39">
        <v>124993994.44</v>
      </c>
      <c r="D21" s="39">
        <v>10808506.119999999</v>
      </c>
    </row>
    <row r="22" spans="1:4" ht="10.2">
      <c r="A22" s="37" t="s">
        <v>156</v>
      </c>
      <c r="B22" s="39">
        <v>141080.88</v>
      </c>
      <c r="C22" s="39">
        <v>318450865.27999997</v>
      </c>
      <c r="D22" s="39">
        <v>12993796.25</v>
      </c>
    </row>
    <row r="23" spans="1:4" ht="10.2">
      <c r="A23" s="37" t="s">
        <v>157</v>
      </c>
      <c r="B23" s="39">
        <v>51171.27</v>
      </c>
      <c r="C23" s="39">
        <v>385705362.86000001</v>
      </c>
      <c r="D23" s="39">
        <v>6294518.5300000003</v>
      </c>
    </row>
    <row r="24" spans="1:4" ht="10.2">
      <c r="A24" s="37" t="s">
        <v>158</v>
      </c>
      <c r="B24" s="39">
        <v>11307.29</v>
      </c>
      <c r="C24" s="39">
        <v>63326461.229999997</v>
      </c>
      <c r="D24" s="39">
        <v>1225540.37</v>
      </c>
    </row>
    <row r="25" spans="1:4" ht="10.2">
      <c r="A25" s="37" t="s">
        <v>159</v>
      </c>
      <c r="B25" s="39">
        <v>188870.38</v>
      </c>
      <c r="C25" s="39">
        <v>390659575.43000001</v>
      </c>
      <c r="D25" s="39">
        <v>19466013</v>
      </c>
    </row>
    <row r="26" spans="1:4" ht="10.2">
      <c r="A26" s="37" t="s">
        <v>160</v>
      </c>
      <c r="B26" s="39">
        <v>93888.80</v>
      </c>
      <c r="C26" s="39">
        <v>82920069.290000007</v>
      </c>
      <c r="D26" s="39">
        <v>7428865.4500000002</v>
      </c>
    </row>
    <row r="27" spans="1:4" ht="10.2">
      <c r="A27" s="37" t="s">
        <v>161</v>
      </c>
      <c r="B27" s="39">
        <v>546524.78</v>
      </c>
      <c r="C27" s="39">
        <v>851295926.24000001</v>
      </c>
      <c r="D27" s="39">
        <v>52334975.759999998</v>
      </c>
    </row>
    <row r="28" spans="1:4" ht="10.2">
      <c r="A28" s="37" t="s">
        <v>162</v>
      </c>
      <c r="B28" s="39">
        <v>219034.35</v>
      </c>
      <c r="C28" s="39">
        <v>238336969.43000001</v>
      </c>
      <c r="D28" s="39">
        <v>18705641.98</v>
      </c>
    </row>
    <row r="29" spans="1:4" ht="10.2">
      <c r="A29" s="37" t="s">
        <v>163</v>
      </c>
      <c r="B29" s="39">
        <v>1103329.92</v>
      </c>
      <c r="C29" s="39">
        <v>1239138227.8499999</v>
      </c>
      <c r="D29" s="39">
        <v>92326180.5</v>
      </c>
    </row>
    <row r="30" spans="1:4" ht="10.2">
      <c r="A30" s="37" t="s">
        <v>164</v>
      </c>
      <c r="B30" s="39">
        <v>241262.35</v>
      </c>
      <c r="C30" s="39">
        <v>470642519.05000001</v>
      </c>
      <c r="D30" s="39">
        <v>23612139.170000002</v>
      </c>
    </row>
    <row r="31" spans="1:4" ht="10.2">
      <c r="A31" s="37" t="s">
        <v>165</v>
      </c>
      <c r="B31" s="39">
        <v>1727924.98</v>
      </c>
      <c r="C31" s="39">
        <v>1448007337.27</v>
      </c>
      <c r="D31" s="39">
        <v>131579262.84</v>
      </c>
    </row>
    <row r="32" spans="1:4" ht="10.2">
      <c r="A32" s="37" t="s">
        <v>166</v>
      </c>
      <c r="B32" s="39">
        <v>87175.27</v>
      </c>
      <c r="C32" s="39">
        <v>242581762.78</v>
      </c>
      <c r="D32" s="39">
        <v>8792908</v>
      </c>
    </row>
    <row r="33" spans="1:4" ht="10.2">
      <c r="A33" s="37" t="s">
        <v>167</v>
      </c>
      <c r="B33" s="39">
        <v>1963.08</v>
      </c>
      <c r="C33" s="39">
        <v>3087778.91</v>
      </c>
      <c r="D33" s="39">
        <v>166149.46</v>
      </c>
    </row>
    <row r="34" spans="1:4" ht="10.2">
      <c r="A34" s="37" t="s">
        <v>168</v>
      </c>
      <c r="B34" s="39">
        <v>50254.13</v>
      </c>
      <c r="C34" s="39">
        <v>171864553.94999999</v>
      </c>
      <c r="D34" s="39">
        <v>5139556.52</v>
      </c>
    </row>
    <row r="35" spans="1:4" ht="10.2" thickBot="1">
      <c r="A35" s="37" t="s">
        <v>169</v>
      </c>
      <c r="B35" s="39">
        <v>96497.27</v>
      </c>
      <c r="C35" s="39">
        <v>226094006.31999999</v>
      </c>
      <c r="D35" s="39">
        <v>9483778.0800000001</v>
      </c>
    </row>
  </sheetData>
  <autoFilter ref="A1:D1"/>
  <pageMargins left="0.7" right="0.7" top="0.75" bottom="0.75" header="0.3" footer="0.3"/>
  <pageSetup orientation="portrait" paperSize="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949AC0A1-2134-4933-9F72-056C2BBCEA1B}">
  <dimension ref="A1:AI35"/>
  <sheetViews>
    <sheetView workbookViewId="0" topLeftCell="A1"/>
  </sheetViews>
  <sheetFormatPr defaultColWidth="8.884285714285713" defaultRowHeight="14.4"/>
  <cols>
    <col min="1" max="1" width="9.285714285714286" customWidth="1"/>
    <col min="2" max="2" width="7.857142857142857" customWidth="1"/>
    <col min="3" max="6" width="8.714285714285714" customWidth="1"/>
    <col min="7" max="7" width="7.857142857142857" customWidth="1"/>
    <col min="8" max="9" width="8.714285714285714" customWidth="1"/>
    <col min="10" max="10" width="9.857142857142858" customWidth="1"/>
    <col min="11" max="13" width="8.714285714285714" customWidth="1"/>
    <col min="14" max="15" width="9.857142857142858" customWidth="1"/>
    <col min="16" max="17" width="8.714285714285714" customWidth="1"/>
    <col min="18" max="18" width="7" customWidth="1"/>
    <col min="19" max="21" width="8.714285714285714" customWidth="1"/>
    <col min="22" max="23" width="7.857142857142857" customWidth="1"/>
    <col min="24" max="24" width="8.714285714285714" customWidth="1"/>
    <col min="25" max="25" width="7.857142857142857" customWidth="1"/>
    <col min="26" max="27" width="8.714285714285714" customWidth="1"/>
    <col min="28" max="28" width="9.857142857142858" customWidth="1"/>
    <col min="29" max="29" width="8.714285714285714" customWidth="1"/>
    <col min="30" max="30" width="9.857142857142858" customWidth="1"/>
    <col min="31" max="31" width="7.857142857142857" customWidth="1"/>
    <col min="32" max="32" width="7" customWidth="1"/>
    <col min="33" max="34" width="7.857142857142857" customWidth="1"/>
    <col min="35" max="35" width="9.857142857142858" customWidth="1"/>
  </cols>
  <sheetData>
    <row r="1" spans="1:35" ht="20.4">
      <c r="A1" s="28"/>
      <c r="B1" s="28" t="s">
        <v>137</v>
      </c>
      <c r="C1" s="28" t="s">
        <v>138</v>
      </c>
      <c r="D1" s="28" t="s">
        <v>139</v>
      </c>
      <c r="E1" s="28" t="s">
        <v>140</v>
      </c>
      <c r="F1" s="28" t="s">
        <v>141</v>
      </c>
      <c r="G1" s="28" t="s">
        <v>142</v>
      </c>
      <c r="H1" s="28" t="s">
        <v>143</v>
      </c>
      <c r="I1" s="28" t="s">
        <v>144</v>
      </c>
      <c r="J1" s="28" t="s">
        <v>145</v>
      </c>
      <c r="K1" s="28" t="s">
        <v>146</v>
      </c>
      <c r="L1" s="28" t="s">
        <v>147</v>
      </c>
      <c r="M1" s="28" t="s">
        <v>148</v>
      </c>
      <c r="N1" s="28" t="s">
        <v>149</v>
      </c>
      <c r="O1" s="28" t="s">
        <v>150</v>
      </c>
      <c r="P1" s="28" t="s">
        <v>151</v>
      </c>
      <c r="Q1" s="28" t="s">
        <v>152</v>
      </c>
      <c r="R1" s="28" t="s">
        <v>153</v>
      </c>
      <c r="S1" s="28" t="s">
        <v>154</v>
      </c>
      <c r="T1" s="28" t="s">
        <v>155</v>
      </c>
      <c r="U1" s="28" t="s">
        <v>156</v>
      </c>
      <c r="V1" s="28" t="s">
        <v>157</v>
      </c>
      <c r="W1" s="28" t="s">
        <v>158</v>
      </c>
      <c r="X1" s="28" t="s">
        <v>159</v>
      </c>
      <c r="Y1" s="28" t="s">
        <v>160</v>
      </c>
      <c r="Z1" s="28" t="s">
        <v>161</v>
      </c>
      <c r="AA1" s="28" t="s">
        <v>162</v>
      </c>
      <c r="AB1" s="28" t="s">
        <v>163</v>
      </c>
      <c r="AC1" s="28" t="s">
        <v>164</v>
      </c>
      <c r="AD1" s="28" t="s">
        <v>165</v>
      </c>
      <c r="AE1" s="28" t="s">
        <v>166</v>
      </c>
      <c r="AF1" s="28" t="s">
        <v>167</v>
      </c>
      <c r="AG1" s="28" t="s">
        <v>168</v>
      </c>
      <c r="AH1" s="28" t="s">
        <v>169</v>
      </c>
      <c r="AI1" s="28" t="s">
        <v>25</v>
      </c>
    </row>
    <row r="2" spans="1:35" ht="12.9" customHeight="1">
      <c r="A2" s="29" t="s">
        <v>137</v>
      </c>
      <c r="B2" s="32">
        <v>61962.60</v>
      </c>
      <c r="C2" s="32">
        <v>3661.58</v>
      </c>
      <c r="D2" s="32">
        <v>415.33</v>
      </c>
      <c r="E2" s="32">
        <v>96</v>
      </c>
      <c r="F2" s="32">
        <v>1881.69</v>
      </c>
      <c r="G2" s="32">
        <v>648</v>
      </c>
      <c r="H2" s="32">
        <v>132</v>
      </c>
      <c r="I2" s="32">
        <v>2958.28</v>
      </c>
      <c r="J2" s="32">
        <v>24398.15</v>
      </c>
      <c r="K2" s="32">
        <v>845.99</v>
      </c>
      <c r="L2" s="32">
        <v>1011.52</v>
      </c>
      <c r="M2" s="32">
        <v>3876.49</v>
      </c>
      <c r="N2" s="32">
        <v>640.02</v>
      </c>
      <c r="O2" s="32">
        <v>6347.75</v>
      </c>
      <c r="P2" s="32">
        <v>1824</v>
      </c>
      <c r="Q2" s="32">
        <v>144</v>
      </c>
      <c r="R2" s="32">
        <v>0</v>
      </c>
      <c r="S2" s="32">
        <v>547.68</v>
      </c>
      <c r="T2" s="32">
        <v>36</v>
      </c>
      <c r="U2" s="32">
        <v>48</v>
      </c>
      <c r="V2" s="32">
        <v>55.61</v>
      </c>
      <c r="W2" s="32">
        <v>60</v>
      </c>
      <c r="X2" s="32">
        <v>54.23</v>
      </c>
      <c r="Y2" s="32">
        <v>96</v>
      </c>
      <c r="Z2" s="32">
        <v>6903.68</v>
      </c>
      <c r="AA2" s="32">
        <v>228.61</v>
      </c>
      <c r="AB2" s="32">
        <v>2733.13</v>
      </c>
      <c r="AC2" s="32">
        <v>2272.31</v>
      </c>
      <c r="AD2" s="32">
        <v>1342.91</v>
      </c>
      <c r="AE2" s="32">
        <v>48</v>
      </c>
      <c r="AF2" s="32">
        <v>12</v>
      </c>
      <c r="AG2" s="32">
        <v>212.73</v>
      </c>
      <c r="AH2" s="32">
        <v>936.74</v>
      </c>
      <c r="AI2" s="32">
        <v>1056.06</v>
      </c>
    </row>
    <row r="3" spans="1:35" ht="12.9" customHeight="1">
      <c r="A3" s="29" t="s">
        <v>138</v>
      </c>
      <c r="B3" s="32">
        <v>3661.58</v>
      </c>
      <c r="C3" s="32">
        <v>185076.46</v>
      </c>
      <c r="D3" s="32">
        <v>1218.97</v>
      </c>
      <c r="E3" s="32">
        <v>12</v>
      </c>
      <c r="F3" s="32">
        <v>5506.10</v>
      </c>
      <c r="G3" s="32">
        <v>1571.29</v>
      </c>
      <c r="H3" s="32">
        <v>228</v>
      </c>
      <c r="I3" s="32">
        <v>1203.48</v>
      </c>
      <c r="J3" s="32">
        <v>56964.51</v>
      </c>
      <c r="K3" s="32">
        <v>1522.24</v>
      </c>
      <c r="L3" s="32">
        <v>1286.40</v>
      </c>
      <c r="M3" s="32">
        <v>5133.44</v>
      </c>
      <c r="N3" s="32">
        <v>796.97</v>
      </c>
      <c r="O3" s="32">
        <v>4702.97</v>
      </c>
      <c r="P3" s="32">
        <v>1239.97</v>
      </c>
      <c r="Q3" s="32">
        <v>281.10</v>
      </c>
      <c r="R3" s="32">
        <v>0</v>
      </c>
      <c r="S3" s="32">
        <v>336.35</v>
      </c>
      <c r="T3" s="32">
        <v>366.48</v>
      </c>
      <c r="U3" s="32">
        <v>540</v>
      </c>
      <c r="V3" s="32">
        <v>44.60</v>
      </c>
      <c r="W3" s="32">
        <v>24</v>
      </c>
      <c r="X3" s="32">
        <v>353.03</v>
      </c>
      <c r="Y3" s="32">
        <v>300</v>
      </c>
      <c r="Z3" s="32">
        <v>8655.12</v>
      </c>
      <c r="AA3" s="32">
        <v>446.43</v>
      </c>
      <c r="AB3" s="32">
        <v>4114.96</v>
      </c>
      <c r="AC3" s="32">
        <v>3032.53</v>
      </c>
      <c r="AD3" s="32">
        <v>4190.58</v>
      </c>
      <c r="AE3" s="32">
        <v>144</v>
      </c>
      <c r="AF3" s="32">
        <v>24</v>
      </c>
      <c r="AG3" s="32">
        <v>170.81</v>
      </c>
      <c r="AH3" s="32">
        <v>1155</v>
      </c>
      <c r="AI3" s="32">
        <v>1322.62</v>
      </c>
    </row>
    <row r="4" spans="1:35" ht="12.9" customHeight="1">
      <c r="A4" s="29" t="s">
        <v>139</v>
      </c>
      <c r="B4" s="32">
        <v>415.33</v>
      </c>
      <c r="C4" s="32">
        <v>1218.97</v>
      </c>
      <c r="D4" s="32">
        <v>399255.23</v>
      </c>
      <c r="E4" s="32">
        <v>222</v>
      </c>
      <c r="F4" s="32">
        <v>8858.70</v>
      </c>
      <c r="G4" s="32">
        <v>735.07</v>
      </c>
      <c r="H4" s="32">
        <v>2768.48</v>
      </c>
      <c r="I4" s="32">
        <v>5810.79</v>
      </c>
      <c r="J4" s="32">
        <v>41259.88</v>
      </c>
      <c r="K4" s="32">
        <v>6924.63</v>
      </c>
      <c r="L4" s="32">
        <v>5664.77</v>
      </c>
      <c r="M4" s="32">
        <v>3181.19</v>
      </c>
      <c r="N4" s="32">
        <v>7910.85</v>
      </c>
      <c r="O4" s="32">
        <v>39685.05</v>
      </c>
      <c r="P4" s="32">
        <v>496.81</v>
      </c>
      <c r="Q4" s="32">
        <v>1200</v>
      </c>
      <c r="R4" s="32">
        <v>1028.89</v>
      </c>
      <c r="S4" s="32">
        <v>1973.07</v>
      </c>
      <c r="T4" s="32">
        <v>0</v>
      </c>
      <c r="U4" s="32">
        <v>216</v>
      </c>
      <c r="V4" s="32">
        <v>409.42</v>
      </c>
      <c r="W4" s="32">
        <v>329.73</v>
      </c>
      <c r="X4" s="32">
        <v>924.46</v>
      </c>
      <c r="Y4" s="32">
        <v>0</v>
      </c>
      <c r="Z4" s="32">
        <v>2856.41</v>
      </c>
      <c r="AA4" s="32">
        <v>0</v>
      </c>
      <c r="AB4" s="32">
        <v>38116.72</v>
      </c>
      <c r="AC4" s="32">
        <v>4090.73</v>
      </c>
      <c r="AD4" s="32">
        <v>15185.69</v>
      </c>
      <c r="AE4" s="32">
        <v>1131.83</v>
      </c>
      <c r="AF4" s="32">
        <v>12</v>
      </c>
      <c r="AG4" s="32">
        <v>566.19</v>
      </c>
      <c r="AH4" s="32">
        <v>1356</v>
      </c>
      <c r="AI4" s="32">
        <v>10978.03</v>
      </c>
    </row>
    <row r="5" spans="1:35" ht="12.9" customHeight="1">
      <c r="A5" s="29" t="s">
        <v>140</v>
      </c>
      <c r="B5" s="32">
        <v>96</v>
      </c>
      <c r="C5" s="32">
        <v>12</v>
      </c>
      <c r="D5" s="32">
        <v>222</v>
      </c>
      <c r="E5" s="32">
        <v>140811.80</v>
      </c>
      <c r="F5" s="32">
        <v>2007.65</v>
      </c>
      <c r="G5" s="32">
        <v>215.32</v>
      </c>
      <c r="H5" s="32">
        <v>3218.59</v>
      </c>
      <c r="I5" s="32">
        <v>2761.05</v>
      </c>
      <c r="J5" s="32">
        <v>46669.17</v>
      </c>
      <c r="K5" s="32">
        <v>3564.23</v>
      </c>
      <c r="L5" s="32">
        <v>2966.51</v>
      </c>
      <c r="M5" s="32">
        <v>3302.43</v>
      </c>
      <c r="N5" s="32">
        <v>8954.44</v>
      </c>
      <c r="O5" s="32">
        <v>33216.37</v>
      </c>
      <c r="P5" s="32">
        <v>32.10</v>
      </c>
      <c r="Q5" s="32">
        <v>1755.19</v>
      </c>
      <c r="R5" s="32">
        <v>12</v>
      </c>
      <c r="S5" s="32">
        <v>763.98</v>
      </c>
      <c r="T5" s="32">
        <v>279.77</v>
      </c>
      <c r="U5" s="32">
        <v>84</v>
      </c>
      <c r="V5" s="32">
        <v>128.01</v>
      </c>
      <c r="W5" s="32">
        <v>12</v>
      </c>
      <c r="X5" s="32">
        <v>8167.16</v>
      </c>
      <c r="Y5" s="32">
        <v>196.60</v>
      </c>
      <c r="Z5" s="32">
        <v>2903.69</v>
      </c>
      <c r="AA5" s="32">
        <v>777.48</v>
      </c>
      <c r="AB5" s="32">
        <v>3826.53</v>
      </c>
      <c r="AC5" s="32">
        <v>1166.22</v>
      </c>
      <c r="AD5" s="32">
        <v>6541.16</v>
      </c>
      <c r="AE5" s="32">
        <v>61.39</v>
      </c>
      <c r="AF5" s="32">
        <v>0</v>
      </c>
      <c r="AG5" s="32">
        <v>242.31</v>
      </c>
      <c r="AH5" s="32">
        <v>293.57</v>
      </c>
      <c r="AI5" s="32">
        <v>6547.93</v>
      </c>
    </row>
    <row r="6" spans="1:35" ht="12.9" customHeight="1">
      <c r="A6" s="29" t="s">
        <v>141</v>
      </c>
      <c r="B6" s="32">
        <v>1881.69</v>
      </c>
      <c r="C6" s="32">
        <v>5506.10</v>
      </c>
      <c r="D6" s="32">
        <v>8858.70</v>
      </c>
      <c r="E6" s="32">
        <v>2007.65</v>
      </c>
      <c r="F6" s="32">
        <v>909763.67</v>
      </c>
      <c r="G6" s="32">
        <v>1481.97</v>
      </c>
      <c r="H6" s="32">
        <v>16826.68</v>
      </c>
      <c r="I6" s="32">
        <v>0</v>
      </c>
      <c r="J6" s="32">
        <v>108457.83</v>
      </c>
      <c r="K6" s="32">
        <v>16068.39</v>
      </c>
      <c r="L6" s="32">
        <v>14251.54</v>
      </c>
      <c r="M6" s="32">
        <v>11610.12</v>
      </c>
      <c r="N6" s="32">
        <v>31449.84</v>
      </c>
      <c r="O6" s="32">
        <v>125101.75</v>
      </c>
      <c r="P6" s="32">
        <v>2790.23</v>
      </c>
      <c r="Q6" s="32">
        <v>7267.20</v>
      </c>
      <c r="R6" s="32">
        <v>144</v>
      </c>
      <c r="S6" s="32">
        <v>7927.48</v>
      </c>
      <c r="T6" s="32">
        <v>2716.01</v>
      </c>
      <c r="U6" s="32">
        <v>1824</v>
      </c>
      <c r="V6" s="32">
        <v>1201.05</v>
      </c>
      <c r="W6" s="32">
        <v>794.43</v>
      </c>
      <c r="X6" s="32">
        <v>3725.92</v>
      </c>
      <c r="Y6" s="32">
        <v>2067.77</v>
      </c>
      <c r="Z6" s="32">
        <v>11897.60</v>
      </c>
      <c r="AA6" s="32">
        <v>5895.92</v>
      </c>
      <c r="AB6" s="32">
        <v>42461.04</v>
      </c>
      <c r="AC6" s="32">
        <v>9457.35</v>
      </c>
      <c r="AD6" s="32">
        <v>41498.43</v>
      </c>
      <c r="AE6" s="32">
        <v>1973.50</v>
      </c>
      <c r="AF6" s="32">
        <v>36</v>
      </c>
      <c r="AG6" s="32">
        <v>2855.81</v>
      </c>
      <c r="AH6" s="32">
        <v>4105.99</v>
      </c>
      <c r="AI6" s="32">
        <v>34737.34</v>
      </c>
    </row>
    <row r="7" spans="1:35" ht="12.9" customHeight="1">
      <c r="A7" s="29" t="s">
        <v>142</v>
      </c>
      <c r="B7" s="32">
        <v>648</v>
      </c>
      <c r="C7" s="32">
        <v>1571.29</v>
      </c>
      <c r="D7" s="32">
        <v>735.07</v>
      </c>
      <c r="E7" s="32">
        <v>215.32</v>
      </c>
      <c r="F7" s="32">
        <v>1481.97</v>
      </c>
      <c r="G7" s="32">
        <v>96685.73</v>
      </c>
      <c r="H7" s="32">
        <v>144</v>
      </c>
      <c r="I7" s="32">
        <v>1410.26</v>
      </c>
      <c r="J7" s="32">
        <v>46742.47</v>
      </c>
      <c r="K7" s="32">
        <v>1263.57</v>
      </c>
      <c r="L7" s="32">
        <v>2485.45</v>
      </c>
      <c r="M7" s="32">
        <v>5588.91</v>
      </c>
      <c r="N7" s="32">
        <v>2228.63</v>
      </c>
      <c r="O7" s="32">
        <v>9407.58</v>
      </c>
      <c r="P7" s="32">
        <v>360.48</v>
      </c>
      <c r="Q7" s="32">
        <v>589.36</v>
      </c>
      <c r="R7" s="32">
        <v>0</v>
      </c>
      <c r="S7" s="32">
        <v>391.62</v>
      </c>
      <c r="T7" s="32">
        <v>147.50</v>
      </c>
      <c r="U7" s="32">
        <v>324</v>
      </c>
      <c r="V7" s="32">
        <v>0</v>
      </c>
      <c r="W7" s="32">
        <v>24</v>
      </c>
      <c r="X7" s="32">
        <v>567.38</v>
      </c>
      <c r="Y7" s="32">
        <v>363.50</v>
      </c>
      <c r="Z7" s="32">
        <v>25071.09</v>
      </c>
      <c r="AA7" s="32">
        <v>452.91</v>
      </c>
      <c r="AB7" s="32">
        <v>2076.63</v>
      </c>
      <c r="AC7" s="32">
        <v>2295.03</v>
      </c>
      <c r="AD7" s="32">
        <v>10534.39</v>
      </c>
      <c r="AE7" s="32">
        <v>36</v>
      </c>
      <c r="AF7" s="32">
        <v>0</v>
      </c>
      <c r="AG7" s="32">
        <v>96</v>
      </c>
      <c r="AH7" s="32">
        <v>312</v>
      </c>
      <c r="AI7" s="32">
        <v>2213.09</v>
      </c>
    </row>
    <row r="8" spans="1:35" ht="12.9" customHeight="1">
      <c r="A8" s="29" t="s">
        <v>143</v>
      </c>
      <c r="B8" s="32">
        <v>132</v>
      </c>
      <c r="C8" s="32">
        <v>228</v>
      </c>
      <c r="D8" s="32">
        <v>2768.48</v>
      </c>
      <c r="E8" s="32">
        <v>3218.59</v>
      </c>
      <c r="F8" s="32">
        <v>16826.68</v>
      </c>
      <c r="G8" s="32">
        <v>144</v>
      </c>
      <c r="H8" s="32">
        <v>517279.47</v>
      </c>
      <c r="I8" s="32">
        <v>28461.74</v>
      </c>
      <c r="J8" s="32">
        <v>58956.18</v>
      </c>
      <c r="K8" s="32">
        <v>26015.53</v>
      </c>
      <c r="L8" s="32">
        <v>12433.59</v>
      </c>
      <c r="M8" s="32">
        <v>6236.02</v>
      </c>
      <c r="N8" s="32">
        <v>31990.10</v>
      </c>
      <c r="O8" s="32">
        <v>0</v>
      </c>
      <c r="P8" s="32">
        <v>710.72</v>
      </c>
      <c r="Q8" s="32">
        <v>6342.54</v>
      </c>
      <c r="R8" s="32">
        <v>84.52</v>
      </c>
      <c r="S8" s="32">
        <v>7369.41</v>
      </c>
      <c r="T8" s="32">
        <v>1626</v>
      </c>
      <c r="U8" s="32">
        <v>144</v>
      </c>
      <c r="V8" s="32">
        <v>3322.73</v>
      </c>
      <c r="W8" s="32">
        <v>591.56</v>
      </c>
      <c r="X8" s="32">
        <v>5043.52</v>
      </c>
      <c r="Y8" s="32">
        <v>1240.64</v>
      </c>
      <c r="Z8" s="32">
        <v>3210.26</v>
      </c>
      <c r="AA8" s="32">
        <v>2993.78</v>
      </c>
      <c r="AB8" s="32">
        <v>14746.54</v>
      </c>
      <c r="AC8" s="32">
        <v>4739.33</v>
      </c>
      <c r="AD8" s="32">
        <v>39935.87</v>
      </c>
      <c r="AE8" s="32">
        <v>1522.11</v>
      </c>
      <c r="AF8" s="32">
        <v>24</v>
      </c>
      <c r="AG8" s="32">
        <v>1182.66</v>
      </c>
      <c r="AH8" s="32">
        <v>1255.87</v>
      </c>
      <c r="AI8" s="32">
        <v>51206.98</v>
      </c>
    </row>
    <row r="9" spans="1:35" ht="12.9" customHeight="1">
      <c r="A9" s="29" t="s">
        <v>144</v>
      </c>
      <c r="B9" s="32">
        <v>2958.28</v>
      </c>
      <c r="C9" s="32">
        <v>1203.48</v>
      </c>
      <c r="D9" s="32">
        <v>5810.79</v>
      </c>
      <c r="E9" s="32">
        <v>2761.05</v>
      </c>
      <c r="F9" s="32">
        <v>0</v>
      </c>
      <c r="G9" s="32">
        <v>1410.26</v>
      </c>
      <c r="H9" s="32">
        <v>28461.74</v>
      </c>
      <c r="I9" s="32">
        <v>700343.47</v>
      </c>
      <c r="J9" s="32">
        <v>114766.77</v>
      </c>
      <c r="K9" s="32">
        <v>20119.21</v>
      </c>
      <c r="L9" s="32">
        <v>15659.35</v>
      </c>
      <c r="M9" s="32">
        <v>12885.16</v>
      </c>
      <c r="N9" s="32">
        <v>34833.08</v>
      </c>
      <c r="O9" s="32">
        <v>183263.61</v>
      </c>
      <c r="P9" s="32">
        <v>3814.54</v>
      </c>
      <c r="Q9" s="32">
        <v>7187.23</v>
      </c>
      <c r="R9" s="32">
        <v>146.10</v>
      </c>
      <c r="S9" s="32">
        <v>13679.47</v>
      </c>
      <c r="T9" s="32">
        <v>2223.46</v>
      </c>
      <c r="U9" s="32">
        <v>717.08</v>
      </c>
      <c r="V9" s="32">
        <v>2164.72</v>
      </c>
      <c r="W9" s="32">
        <v>1384.20</v>
      </c>
      <c r="X9" s="32">
        <v>4148.41</v>
      </c>
      <c r="Y9" s="32">
        <v>2265.06</v>
      </c>
      <c r="Z9" s="32">
        <v>14958.71</v>
      </c>
      <c r="AA9" s="32">
        <v>6006.37</v>
      </c>
      <c r="AB9" s="32">
        <v>33673.16</v>
      </c>
      <c r="AC9" s="32">
        <v>12274.88</v>
      </c>
      <c r="AD9" s="32">
        <v>32739.42</v>
      </c>
      <c r="AE9" s="32">
        <v>2325.07</v>
      </c>
      <c r="AF9" s="32">
        <v>24</v>
      </c>
      <c r="AG9" s="32">
        <v>4340.12</v>
      </c>
      <c r="AH9" s="32">
        <v>3769.61</v>
      </c>
      <c r="AI9" s="32">
        <v>43824.56</v>
      </c>
    </row>
    <row r="10" spans="1:35" ht="12.9" customHeight="1">
      <c r="A10" s="29" t="s">
        <v>145</v>
      </c>
      <c r="B10" s="32">
        <v>24398.15</v>
      </c>
      <c r="C10" s="32">
        <v>56964.51</v>
      </c>
      <c r="D10" s="32">
        <v>41259.88</v>
      </c>
      <c r="E10" s="32">
        <v>46669.17</v>
      </c>
      <c r="F10" s="32">
        <v>108457.83</v>
      </c>
      <c r="G10" s="32">
        <v>46742.47</v>
      </c>
      <c r="H10" s="32">
        <v>58956.18</v>
      </c>
      <c r="I10" s="32">
        <v>114766.77</v>
      </c>
      <c r="J10" s="32">
        <v>4199319.62</v>
      </c>
      <c r="K10" s="32">
        <v>96584.05</v>
      </c>
      <c r="L10" s="32">
        <v>88341.29</v>
      </c>
      <c r="M10" s="32">
        <v>133792.47</v>
      </c>
      <c r="N10" s="32">
        <v>131134.31</v>
      </c>
      <c r="O10" s="32">
        <v>641969.90</v>
      </c>
      <c r="P10" s="32">
        <v>17606.19</v>
      </c>
      <c r="Q10" s="32">
        <v>41113.43</v>
      </c>
      <c r="R10" s="32">
        <v>591.30</v>
      </c>
      <c r="S10" s="32">
        <v>36500.26</v>
      </c>
      <c r="T10" s="32">
        <v>13099.04</v>
      </c>
      <c r="U10" s="32">
        <v>22219.53</v>
      </c>
      <c r="V10" s="32">
        <v>6084.59</v>
      </c>
      <c r="W10" s="32">
        <v>1513.95</v>
      </c>
      <c r="X10" s="32">
        <v>47216.81</v>
      </c>
      <c r="Y10" s="32">
        <v>9500.91</v>
      </c>
      <c r="Z10" s="32">
        <v>227906.50</v>
      </c>
      <c r="AA10" s="32">
        <v>24699.48</v>
      </c>
      <c r="AB10" s="32">
        <v>196414.52</v>
      </c>
      <c r="AC10" s="32">
        <v>100402.77</v>
      </c>
      <c r="AD10" s="32">
        <v>221629.23</v>
      </c>
      <c r="AE10" s="32">
        <v>8355.32</v>
      </c>
      <c r="AF10" s="32">
        <v>144</v>
      </c>
      <c r="AG10" s="32">
        <v>9579.02</v>
      </c>
      <c r="AH10" s="32">
        <v>34318.43</v>
      </c>
      <c r="AI10" s="32">
        <v>169680.96</v>
      </c>
    </row>
    <row r="11" spans="1:35" ht="12.9" customHeight="1">
      <c r="A11" s="29" t="s">
        <v>146</v>
      </c>
      <c r="B11" s="32">
        <v>845.99</v>
      </c>
      <c r="C11" s="32">
        <v>1522.24</v>
      </c>
      <c r="D11" s="32">
        <v>6924.63</v>
      </c>
      <c r="E11" s="32">
        <v>3564.23</v>
      </c>
      <c r="F11" s="32">
        <v>16068.39</v>
      </c>
      <c r="G11" s="32">
        <v>1263.57</v>
      </c>
      <c r="H11" s="32">
        <v>26015.53</v>
      </c>
      <c r="I11" s="32">
        <v>20119.21</v>
      </c>
      <c r="J11" s="32">
        <v>96584.05</v>
      </c>
      <c r="K11" s="32">
        <v>758148.28</v>
      </c>
      <c r="L11" s="32">
        <v>0</v>
      </c>
      <c r="M11" s="32">
        <v>10700.71</v>
      </c>
      <c r="N11" s="32">
        <v>37965.41</v>
      </c>
      <c r="O11" s="32">
        <v>0</v>
      </c>
      <c r="P11" s="32">
        <v>2589.23</v>
      </c>
      <c r="Q11" s="32">
        <v>5928.95</v>
      </c>
      <c r="R11" s="32">
        <v>157.77</v>
      </c>
      <c r="S11" s="32">
        <v>10172.70</v>
      </c>
      <c r="T11" s="32">
        <v>1985.05</v>
      </c>
      <c r="U11" s="32">
        <v>1224.51</v>
      </c>
      <c r="V11" s="32">
        <v>6048.56</v>
      </c>
      <c r="W11" s="32">
        <v>335.19</v>
      </c>
      <c r="X11" s="32">
        <v>4087.64</v>
      </c>
      <c r="Y11" s="32">
        <v>2243.13</v>
      </c>
      <c r="Z11" s="32">
        <v>12829.89</v>
      </c>
      <c r="AA11" s="32">
        <v>5145.29</v>
      </c>
      <c r="AB11" s="32">
        <v>26104.87</v>
      </c>
      <c r="AC11" s="32">
        <v>14982.49</v>
      </c>
      <c r="AD11" s="32">
        <v>51198.06</v>
      </c>
      <c r="AE11" s="32">
        <v>8523.55</v>
      </c>
      <c r="AF11" s="32">
        <v>36</v>
      </c>
      <c r="AG11" s="32">
        <v>11688.53</v>
      </c>
      <c r="AH11" s="32">
        <v>3231.65</v>
      </c>
      <c r="AI11" s="32">
        <v>0</v>
      </c>
    </row>
    <row r="12" spans="1:35" ht="12.9" customHeight="1">
      <c r="A12" s="29" t="s">
        <v>147</v>
      </c>
      <c r="B12" s="32">
        <v>1011.52</v>
      </c>
      <c r="C12" s="32">
        <v>1286.40</v>
      </c>
      <c r="D12" s="32">
        <v>5664.77</v>
      </c>
      <c r="E12" s="32">
        <v>2966.51</v>
      </c>
      <c r="F12" s="32">
        <v>14251.54</v>
      </c>
      <c r="G12" s="32">
        <v>2485.45</v>
      </c>
      <c r="H12" s="32">
        <v>12433.59</v>
      </c>
      <c r="I12" s="32">
        <v>15659.35</v>
      </c>
      <c r="J12" s="32">
        <v>88341.29</v>
      </c>
      <c r="K12" s="32">
        <v>0</v>
      </c>
      <c r="L12" s="32">
        <v>747407.66</v>
      </c>
      <c r="M12" s="32">
        <v>10543.08</v>
      </c>
      <c r="N12" s="32">
        <v>29028.04</v>
      </c>
      <c r="O12" s="32">
        <v>0</v>
      </c>
      <c r="P12" s="32">
        <v>1984.20</v>
      </c>
      <c r="Q12" s="32">
        <v>6350.77</v>
      </c>
      <c r="R12" s="32">
        <v>97.39</v>
      </c>
      <c r="S12" s="32">
        <v>7725.63</v>
      </c>
      <c r="T12" s="32">
        <v>1968.01</v>
      </c>
      <c r="U12" s="32">
        <v>1224</v>
      </c>
      <c r="V12" s="32">
        <v>800.01</v>
      </c>
      <c r="W12" s="32">
        <v>292.46</v>
      </c>
      <c r="X12" s="32">
        <v>5027.72</v>
      </c>
      <c r="Y12" s="32">
        <v>2324.96</v>
      </c>
      <c r="Z12" s="32">
        <v>21088.37</v>
      </c>
      <c r="AA12" s="32">
        <v>4368.19</v>
      </c>
      <c r="AB12" s="32">
        <v>27476.14</v>
      </c>
      <c r="AC12" s="32">
        <v>8233.75</v>
      </c>
      <c r="AD12" s="32">
        <v>39693.59</v>
      </c>
      <c r="AE12" s="32">
        <v>1184.66</v>
      </c>
      <c r="AF12" s="32">
        <v>84.90</v>
      </c>
      <c r="AG12" s="32">
        <v>2002.91</v>
      </c>
      <c r="AH12" s="32">
        <v>2567.59</v>
      </c>
      <c r="AI12" s="32">
        <v>0</v>
      </c>
    </row>
    <row r="13" spans="1:35" ht="12.9" customHeight="1">
      <c r="A13" s="29" t="s">
        <v>148</v>
      </c>
      <c r="B13" s="32">
        <v>3876.49</v>
      </c>
      <c r="C13" s="32">
        <v>5133.44</v>
      </c>
      <c r="D13" s="32">
        <v>3181.19</v>
      </c>
      <c r="E13" s="32">
        <v>3302.43</v>
      </c>
      <c r="F13" s="32">
        <v>11610.12</v>
      </c>
      <c r="G13" s="32">
        <v>5588.91</v>
      </c>
      <c r="H13" s="32">
        <v>6236.02</v>
      </c>
      <c r="I13" s="32">
        <v>12885.16</v>
      </c>
      <c r="J13" s="32">
        <v>133792.47</v>
      </c>
      <c r="K13" s="32">
        <v>10700.71</v>
      </c>
      <c r="L13" s="32">
        <v>10543.08</v>
      </c>
      <c r="M13" s="32">
        <v>588229.96</v>
      </c>
      <c r="N13" s="32">
        <v>17222.13</v>
      </c>
      <c r="O13" s="32">
        <v>93111.28</v>
      </c>
      <c r="P13" s="32">
        <v>2855.31</v>
      </c>
      <c r="Q13" s="32">
        <v>3563.94</v>
      </c>
      <c r="R13" s="32">
        <v>28.26</v>
      </c>
      <c r="S13" s="32">
        <v>8642.17</v>
      </c>
      <c r="T13" s="32">
        <v>1569.11</v>
      </c>
      <c r="U13" s="32">
        <v>3216.26</v>
      </c>
      <c r="V13" s="32">
        <v>854.07</v>
      </c>
      <c r="W13" s="32">
        <v>276.75</v>
      </c>
      <c r="X13" s="32">
        <v>4190.04</v>
      </c>
      <c r="Y13" s="32">
        <v>1285.18</v>
      </c>
      <c r="Z13" s="32">
        <v>68799.59</v>
      </c>
      <c r="AA13" s="32">
        <v>2625.98</v>
      </c>
      <c r="AB13" s="32">
        <v>18069.07</v>
      </c>
      <c r="AC13" s="32">
        <v>14054.12</v>
      </c>
      <c r="AD13" s="32">
        <v>26416.03</v>
      </c>
      <c r="AE13" s="32">
        <v>1385.81</v>
      </c>
      <c r="AF13" s="32">
        <v>96</v>
      </c>
      <c r="AG13" s="32">
        <v>1341.87</v>
      </c>
      <c r="AH13" s="32">
        <v>8230.29</v>
      </c>
      <c r="AI13" s="32">
        <v>16986.41</v>
      </c>
    </row>
    <row r="14" spans="1:35" ht="12.9" customHeight="1">
      <c r="A14" s="29" t="s">
        <v>149</v>
      </c>
      <c r="B14" s="32">
        <v>640.02</v>
      </c>
      <c r="C14" s="32">
        <v>796.97</v>
      </c>
      <c r="D14" s="32">
        <v>7910.85</v>
      </c>
      <c r="E14" s="32">
        <v>8954.44</v>
      </c>
      <c r="F14" s="32">
        <v>31449.84</v>
      </c>
      <c r="G14" s="32">
        <v>2228.63</v>
      </c>
      <c r="H14" s="32">
        <v>31990.10</v>
      </c>
      <c r="I14" s="32">
        <v>34833.08</v>
      </c>
      <c r="J14" s="32">
        <v>131134.31</v>
      </c>
      <c r="K14" s="32">
        <v>37965.41</v>
      </c>
      <c r="L14" s="32">
        <v>29028.04</v>
      </c>
      <c r="M14" s="32">
        <v>17222.13</v>
      </c>
      <c r="N14" s="32">
        <v>1394804.87</v>
      </c>
      <c r="O14" s="32">
        <v>282912.65</v>
      </c>
      <c r="P14" s="32">
        <v>1740.56</v>
      </c>
      <c r="Q14" s="32">
        <v>17916.47</v>
      </c>
      <c r="R14" s="32">
        <v>444.48</v>
      </c>
      <c r="S14" s="32">
        <v>15566.76</v>
      </c>
      <c r="T14" s="32">
        <v>3781.05</v>
      </c>
      <c r="U14" s="32">
        <v>1686.29</v>
      </c>
      <c r="V14" s="32">
        <v>2599.36</v>
      </c>
      <c r="W14" s="32">
        <v>527.58</v>
      </c>
      <c r="X14" s="32">
        <v>10385.09</v>
      </c>
      <c r="Y14" s="32">
        <v>2496.11</v>
      </c>
      <c r="Z14" s="32">
        <v>10015.85</v>
      </c>
      <c r="AA14" s="32">
        <v>8849.76</v>
      </c>
      <c r="AB14" s="32">
        <v>41196.07</v>
      </c>
      <c r="AC14" s="32">
        <v>9079.71</v>
      </c>
      <c r="AD14" s="32">
        <v>62292.28</v>
      </c>
      <c r="AE14" s="32">
        <v>2883.31</v>
      </c>
      <c r="AF14" s="32">
        <v>36</v>
      </c>
      <c r="AG14" s="32">
        <v>2196.05</v>
      </c>
      <c r="AH14" s="32">
        <v>2753.73</v>
      </c>
      <c r="AI14" s="32">
        <v>80941.44</v>
      </c>
    </row>
    <row r="15" spans="1:35" ht="12.9" customHeight="1">
      <c r="A15" s="29" t="s">
        <v>150</v>
      </c>
      <c r="B15" s="32">
        <v>6347.75</v>
      </c>
      <c r="C15" s="32">
        <v>4702.97</v>
      </c>
      <c r="D15" s="32">
        <v>39685.05</v>
      </c>
      <c r="E15" s="32">
        <v>33216.37</v>
      </c>
      <c r="F15" s="32">
        <v>125101.75</v>
      </c>
      <c r="G15" s="32">
        <v>9407.58</v>
      </c>
      <c r="H15" s="32">
        <v>0</v>
      </c>
      <c r="I15" s="32">
        <v>183263.61</v>
      </c>
      <c r="J15" s="32">
        <v>641969.90</v>
      </c>
      <c r="K15" s="32">
        <v>0</v>
      </c>
      <c r="L15" s="32">
        <v>0</v>
      </c>
      <c r="M15" s="32">
        <v>93111.28</v>
      </c>
      <c r="N15" s="32">
        <v>282912.65</v>
      </c>
      <c r="O15" s="32">
        <v>5768362.8099999996</v>
      </c>
      <c r="P15" s="32">
        <v>22764.31</v>
      </c>
      <c r="Q15" s="32">
        <v>55548.85</v>
      </c>
      <c r="R15" s="32">
        <v>753.12</v>
      </c>
      <c r="S15" s="32">
        <v>61273.08</v>
      </c>
      <c r="T15" s="32">
        <v>13741.70</v>
      </c>
      <c r="U15" s="32">
        <v>7679.71</v>
      </c>
      <c r="V15" s="32">
        <v>13884.98</v>
      </c>
      <c r="W15" s="32">
        <v>2056.87</v>
      </c>
      <c r="X15" s="32">
        <v>33454.73</v>
      </c>
      <c r="Y15" s="32">
        <v>13577.99</v>
      </c>
      <c r="Z15" s="32">
        <v>54682.45</v>
      </c>
      <c r="AA15" s="32">
        <v>35157.22</v>
      </c>
      <c r="AB15" s="32">
        <v>200291.16</v>
      </c>
      <c r="AC15" s="32">
        <v>44108.63</v>
      </c>
      <c r="AD15" s="32">
        <v>259518.44</v>
      </c>
      <c r="AE15" s="32">
        <v>26015.35</v>
      </c>
      <c r="AF15" s="32">
        <v>96</v>
      </c>
      <c r="AG15" s="32">
        <v>4452.95</v>
      </c>
      <c r="AH15" s="32">
        <v>16112.73</v>
      </c>
      <c r="AI15" s="32">
        <v>0</v>
      </c>
    </row>
    <row r="16" spans="1:35" ht="12.9" customHeight="1">
      <c r="A16" s="29" t="s">
        <v>151</v>
      </c>
      <c r="B16" s="32">
        <v>1824</v>
      </c>
      <c r="C16" s="32">
        <v>1239.97</v>
      </c>
      <c r="D16" s="32">
        <v>496.81</v>
      </c>
      <c r="E16" s="32">
        <v>32.10</v>
      </c>
      <c r="F16" s="32">
        <v>2790.23</v>
      </c>
      <c r="G16" s="32">
        <v>360.48</v>
      </c>
      <c r="H16" s="32">
        <v>710.72</v>
      </c>
      <c r="I16" s="32">
        <v>3814.54</v>
      </c>
      <c r="J16" s="32">
        <v>17606.19</v>
      </c>
      <c r="K16" s="32">
        <v>2589.23</v>
      </c>
      <c r="L16" s="32">
        <v>1984.20</v>
      </c>
      <c r="M16" s="32">
        <v>2855.31</v>
      </c>
      <c r="N16" s="32">
        <v>1740.56</v>
      </c>
      <c r="O16" s="32">
        <v>22764.31</v>
      </c>
      <c r="P16" s="32">
        <v>170289.74</v>
      </c>
      <c r="Q16" s="32">
        <v>288</v>
      </c>
      <c r="R16" s="32">
        <v>36</v>
      </c>
      <c r="S16" s="32">
        <v>1126.31</v>
      </c>
      <c r="T16" s="32">
        <v>192</v>
      </c>
      <c r="U16" s="32">
        <v>48</v>
      </c>
      <c r="V16" s="32">
        <v>228.19</v>
      </c>
      <c r="W16" s="32">
        <v>228</v>
      </c>
      <c r="X16" s="32">
        <v>288</v>
      </c>
      <c r="Y16" s="32">
        <v>273.41</v>
      </c>
      <c r="Z16" s="32">
        <v>3658</v>
      </c>
      <c r="AA16" s="32">
        <v>228</v>
      </c>
      <c r="AB16" s="32">
        <v>2940.36</v>
      </c>
      <c r="AC16" s="32">
        <v>1590.16</v>
      </c>
      <c r="AD16" s="32">
        <v>2810.42</v>
      </c>
      <c r="AE16" s="32">
        <v>624</v>
      </c>
      <c r="AF16" s="32">
        <v>24</v>
      </c>
      <c r="AG16" s="32">
        <v>284.95</v>
      </c>
      <c r="AH16" s="32">
        <v>530.39</v>
      </c>
      <c r="AI16" s="32">
        <v>3208.81</v>
      </c>
    </row>
    <row r="17" spans="1:35" ht="12.9" customHeight="1">
      <c r="A17" s="29" t="s">
        <v>152</v>
      </c>
      <c r="B17" s="32">
        <v>144</v>
      </c>
      <c r="C17" s="32">
        <v>281.10</v>
      </c>
      <c r="D17" s="32">
        <v>1200</v>
      </c>
      <c r="E17" s="32">
        <v>1755.19</v>
      </c>
      <c r="F17" s="32">
        <v>7267.20</v>
      </c>
      <c r="G17" s="32">
        <v>589.36</v>
      </c>
      <c r="H17" s="32">
        <v>6342.54</v>
      </c>
      <c r="I17" s="32">
        <v>7187.23</v>
      </c>
      <c r="J17" s="32">
        <v>41113.43</v>
      </c>
      <c r="K17" s="32">
        <v>5928.95</v>
      </c>
      <c r="L17" s="32">
        <v>6350.77</v>
      </c>
      <c r="M17" s="32">
        <v>3563.94</v>
      </c>
      <c r="N17" s="32">
        <v>17916.47</v>
      </c>
      <c r="O17" s="32">
        <v>55548.85</v>
      </c>
      <c r="P17" s="32">
        <v>288</v>
      </c>
      <c r="Q17" s="32">
        <v>365342.21</v>
      </c>
      <c r="R17" s="32">
        <v>0</v>
      </c>
      <c r="S17" s="32">
        <v>0</v>
      </c>
      <c r="T17" s="32">
        <v>930.15</v>
      </c>
      <c r="U17" s="32">
        <v>371.03</v>
      </c>
      <c r="V17" s="32">
        <v>679.96</v>
      </c>
      <c r="W17" s="32">
        <v>160.71</v>
      </c>
      <c r="X17" s="32">
        <v>2093.52</v>
      </c>
      <c r="Y17" s="32">
        <v>686.32</v>
      </c>
      <c r="Z17" s="32">
        <v>3272.39</v>
      </c>
      <c r="AA17" s="32">
        <v>1708.46</v>
      </c>
      <c r="AB17" s="32">
        <v>11131.91</v>
      </c>
      <c r="AC17" s="32">
        <v>2442.15</v>
      </c>
      <c r="AD17" s="32">
        <v>18947.03</v>
      </c>
      <c r="AE17" s="32">
        <v>325.14</v>
      </c>
      <c r="AF17" s="32">
        <v>0</v>
      </c>
      <c r="AG17" s="32">
        <v>400.35</v>
      </c>
      <c r="AH17" s="32">
        <v>687.66</v>
      </c>
      <c r="AI17" s="32">
        <v>15349.86</v>
      </c>
    </row>
    <row r="18" spans="1:35" ht="12.9" customHeight="1">
      <c r="A18" s="29" t="s">
        <v>153</v>
      </c>
      <c r="B18" s="32">
        <v>0</v>
      </c>
      <c r="C18" s="32">
        <v>0</v>
      </c>
      <c r="D18" s="32">
        <v>1028.89</v>
      </c>
      <c r="E18" s="32">
        <v>12</v>
      </c>
      <c r="F18" s="32">
        <v>144</v>
      </c>
      <c r="G18" s="32">
        <v>0</v>
      </c>
      <c r="H18" s="32">
        <v>84.52</v>
      </c>
      <c r="I18" s="32">
        <v>146.10</v>
      </c>
      <c r="J18" s="32">
        <v>591.30</v>
      </c>
      <c r="K18" s="32">
        <v>157.77</v>
      </c>
      <c r="L18" s="32">
        <v>97.39</v>
      </c>
      <c r="M18" s="32">
        <v>28.26</v>
      </c>
      <c r="N18" s="32">
        <v>444.48</v>
      </c>
      <c r="O18" s="32">
        <v>753.12</v>
      </c>
      <c r="P18" s="32">
        <v>36</v>
      </c>
      <c r="Q18" s="32">
        <v>0</v>
      </c>
      <c r="R18" s="32">
        <v>7445.06</v>
      </c>
      <c r="S18" s="32">
        <v>0</v>
      </c>
      <c r="T18" s="32">
        <v>811.62</v>
      </c>
      <c r="U18" s="32">
        <v>0</v>
      </c>
      <c r="V18" s="32">
        <v>24</v>
      </c>
      <c r="W18" s="32">
        <v>12</v>
      </c>
      <c r="X18" s="32">
        <v>0</v>
      </c>
      <c r="Y18" s="32">
        <v>0</v>
      </c>
      <c r="Z18" s="32">
        <v>12</v>
      </c>
      <c r="AA18" s="32">
        <v>180</v>
      </c>
      <c r="AB18" s="32">
        <v>168</v>
      </c>
      <c r="AC18" s="32">
        <v>38.29</v>
      </c>
      <c r="AD18" s="32">
        <v>120</v>
      </c>
      <c r="AE18" s="32">
        <v>0</v>
      </c>
      <c r="AF18" s="32">
        <v>0</v>
      </c>
      <c r="AG18" s="32">
        <v>48.99</v>
      </c>
      <c r="AH18" s="32">
        <v>24</v>
      </c>
      <c r="AI18" s="32">
        <v>236.45</v>
      </c>
    </row>
    <row r="19" spans="1:35" ht="12.9" customHeight="1">
      <c r="A19" s="29" t="s">
        <v>154</v>
      </c>
      <c r="B19" s="32">
        <v>547.68</v>
      </c>
      <c r="C19" s="32">
        <v>336.35</v>
      </c>
      <c r="D19" s="32">
        <v>1973.07</v>
      </c>
      <c r="E19" s="32">
        <v>763.98</v>
      </c>
      <c r="F19" s="32">
        <v>7927.48</v>
      </c>
      <c r="G19" s="32">
        <v>391.62</v>
      </c>
      <c r="H19" s="32">
        <v>7369.41</v>
      </c>
      <c r="I19" s="32">
        <v>13679.47</v>
      </c>
      <c r="J19" s="32">
        <v>36500.26</v>
      </c>
      <c r="K19" s="32">
        <v>10172.70</v>
      </c>
      <c r="L19" s="32">
        <v>7725.63</v>
      </c>
      <c r="M19" s="32">
        <v>8642.17</v>
      </c>
      <c r="N19" s="32">
        <v>15566.76</v>
      </c>
      <c r="O19" s="32">
        <v>61273.08</v>
      </c>
      <c r="P19" s="32">
        <v>1126.31</v>
      </c>
      <c r="Q19" s="32">
        <v>0</v>
      </c>
      <c r="R19" s="32">
        <v>0</v>
      </c>
      <c r="S19" s="32">
        <v>408808.32</v>
      </c>
      <c r="T19" s="32">
        <v>1077.59</v>
      </c>
      <c r="U19" s="32">
        <v>359.39</v>
      </c>
      <c r="V19" s="32">
        <v>8739.11</v>
      </c>
      <c r="W19" s="32">
        <v>567.89</v>
      </c>
      <c r="X19" s="32">
        <v>1630.14</v>
      </c>
      <c r="Y19" s="32">
        <v>702.25</v>
      </c>
      <c r="Z19" s="32">
        <v>2463.27</v>
      </c>
      <c r="AA19" s="32">
        <v>3915.69</v>
      </c>
      <c r="AB19" s="32">
        <v>10226.60</v>
      </c>
      <c r="AC19" s="32">
        <v>5556.51</v>
      </c>
      <c r="AD19" s="32">
        <v>19703.54</v>
      </c>
      <c r="AE19" s="32">
        <v>1997.63</v>
      </c>
      <c r="AF19" s="32">
        <v>0</v>
      </c>
      <c r="AG19" s="32">
        <v>4163.98</v>
      </c>
      <c r="AH19" s="32">
        <v>1157.75</v>
      </c>
      <c r="AI19" s="32">
        <v>14750.50</v>
      </c>
    </row>
    <row r="20" spans="1:35" ht="12.9" customHeight="1">
      <c r="A20" s="29" t="s">
        <v>155</v>
      </c>
      <c r="B20" s="32">
        <v>36</v>
      </c>
      <c r="C20" s="32">
        <v>366.48</v>
      </c>
      <c r="D20" s="32">
        <v>0</v>
      </c>
      <c r="E20" s="32">
        <v>279.77</v>
      </c>
      <c r="F20" s="32">
        <v>2716.01</v>
      </c>
      <c r="G20" s="32">
        <v>147.50</v>
      </c>
      <c r="H20" s="32">
        <v>1626</v>
      </c>
      <c r="I20" s="32">
        <v>2223.46</v>
      </c>
      <c r="J20" s="32">
        <v>13099.04</v>
      </c>
      <c r="K20" s="32">
        <v>1985.05</v>
      </c>
      <c r="L20" s="32">
        <v>1968.01</v>
      </c>
      <c r="M20" s="32">
        <v>1569.11</v>
      </c>
      <c r="N20" s="32">
        <v>3781.05</v>
      </c>
      <c r="O20" s="32">
        <v>13741.70</v>
      </c>
      <c r="P20" s="32">
        <v>192</v>
      </c>
      <c r="Q20" s="32">
        <v>930.15</v>
      </c>
      <c r="R20" s="32">
        <v>811.62</v>
      </c>
      <c r="S20" s="32">
        <v>1077.59</v>
      </c>
      <c r="T20" s="32">
        <v>130989.48</v>
      </c>
      <c r="U20" s="32">
        <v>276</v>
      </c>
      <c r="V20" s="32">
        <v>231.43</v>
      </c>
      <c r="W20" s="32">
        <v>12</v>
      </c>
      <c r="X20" s="32">
        <v>923.71</v>
      </c>
      <c r="Y20" s="32">
        <v>387.50</v>
      </c>
      <c r="Z20" s="32">
        <v>1275.97</v>
      </c>
      <c r="AA20" s="32">
        <v>984.52</v>
      </c>
      <c r="AB20" s="32">
        <v>2670.95</v>
      </c>
      <c r="AC20" s="32">
        <v>981.84</v>
      </c>
      <c r="AD20" s="32">
        <v>3876.22</v>
      </c>
      <c r="AE20" s="32">
        <v>369.67</v>
      </c>
      <c r="AF20" s="32">
        <v>0</v>
      </c>
      <c r="AG20" s="32">
        <v>566.34</v>
      </c>
      <c r="AH20" s="32">
        <v>392.19</v>
      </c>
      <c r="AI20" s="32">
        <v>3384.29</v>
      </c>
    </row>
    <row r="21" spans="1:35" ht="12.9" customHeight="1">
      <c r="A21" s="29" t="s">
        <v>156</v>
      </c>
      <c r="B21" s="32">
        <v>48</v>
      </c>
      <c r="C21" s="32">
        <v>540</v>
      </c>
      <c r="D21" s="32">
        <v>216</v>
      </c>
      <c r="E21" s="32">
        <v>84</v>
      </c>
      <c r="F21" s="32">
        <v>1824</v>
      </c>
      <c r="G21" s="32">
        <v>324</v>
      </c>
      <c r="H21" s="32">
        <v>144</v>
      </c>
      <c r="I21" s="32">
        <v>717.08</v>
      </c>
      <c r="J21" s="32">
        <v>22219.53</v>
      </c>
      <c r="K21" s="32">
        <v>1224.51</v>
      </c>
      <c r="L21" s="32">
        <v>1224</v>
      </c>
      <c r="M21" s="32">
        <v>3216.26</v>
      </c>
      <c r="N21" s="32">
        <v>1686.29</v>
      </c>
      <c r="O21" s="32">
        <v>7679.71</v>
      </c>
      <c r="P21" s="32">
        <v>48</v>
      </c>
      <c r="Q21" s="32">
        <v>371.03</v>
      </c>
      <c r="R21" s="32">
        <v>0</v>
      </c>
      <c r="S21" s="32">
        <v>359.39</v>
      </c>
      <c r="T21" s="32">
        <v>276</v>
      </c>
      <c r="U21" s="32">
        <v>141056.88</v>
      </c>
      <c r="V21" s="32">
        <v>2.97</v>
      </c>
      <c r="W21" s="32">
        <v>18</v>
      </c>
      <c r="X21" s="32">
        <v>720</v>
      </c>
      <c r="Y21" s="32">
        <v>252</v>
      </c>
      <c r="Z21" s="32">
        <v>960</v>
      </c>
      <c r="AA21" s="32">
        <v>192</v>
      </c>
      <c r="AB21" s="32">
        <v>4110.30</v>
      </c>
      <c r="AC21" s="32">
        <v>3506.55</v>
      </c>
      <c r="AD21" s="32">
        <v>3887.47</v>
      </c>
      <c r="AE21" s="32">
        <v>24</v>
      </c>
      <c r="AF21" s="32">
        <v>0</v>
      </c>
      <c r="AG21" s="32">
        <v>48</v>
      </c>
      <c r="AH21" s="32">
        <v>0</v>
      </c>
      <c r="AI21" s="32">
        <v>1332</v>
      </c>
    </row>
    <row r="22" spans="1:35" ht="12.9" customHeight="1">
      <c r="A22" s="29" t="s">
        <v>157</v>
      </c>
      <c r="B22" s="32">
        <v>55.61</v>
      </c>
      <c r="C22" s="32">
        <v>44.60</v>
      </c>
      <c r="D22" s="32">
        <v>409.42</v>
      </c>
      <c r="E22" s="32">
        <v>128.01</v>
      </c>
      <c r="F22" s="32">
        <v>1201.05</v>
      </c>
      <c r="G22" s="32">
        <v>0</v>
      </c>
      <c r="H22" s="32">
        <v>3322.73</v>
      </c>
      <c r="I22" s="32">
        <v>2164.72</v>
      </c>
      <c r="J22" s="32">
        <v>6084.59</v>
      </c>
      <c r="K22" s="32">
        <v>6048.56</v>
      </c>
      <c r="L22" s="32">
        <v>800.01</v>
      </c>
      <c r="M22" s="32">
        <v>854.07</v>
      </c>
      <c r="N22" s="32">
        <v>2599.36</v>
      </c>
      <c r="O22" s="32">
        <v>13884.98</v>
      </c>
      <c r="P22" s="32">
        <v>228.19</v>
      </c>
      <c r="Q22" s="32">
        <v>679.96</v>
      </c>
      <c r="R22" s="32">
        <v>24</v>
      </c>
      <c r="S22" s="32">
        <v>8739.11</v>
      </c>
      <c r="T22" s="32">
        <v>231.43</v>
      </c>
      <c r="U22" s="32">
        <v>2.97</v>
      </c>
      <c r="V22" s="32">
        <v>51159.27</v>
      </c>
      <c r="W22" s="32">
        <v>179.13</v>
      </c>
      <c r="X22" s="32">
        <v>374.02</v>
      </c>
      <c r="Y22" s="32">
        <v>209.63</v>
      </c>
      <c r="Z22" s="32">
        <v>526.63</v>
      </c>
      <c r="AA22" s="32">
        <v>139.04</v>
      </c>
      <c r="AB22" s="32">
        <v>564.69</v>
      </c>
      <c r="AC22" s="32">
        <v>294.10</v>
      </c>
      <c r="AD22" s="32">
        <v>3274.34</v>
      </c>
      <c r="AE22" s="32">
        <v>5022.89</v>
      </c>
      <c r="AF22" s="32">
        <v>0</v>
      </c>
      <c r="AG22" s="32">
        <v>783.75</v>
      </c>
      <c r="AH22" s="32">
        <v>240.60</v>
      </c>
      <c r="AI22" s="32">
        <v>3192.87</v>
      </c>
    </row>
    <row r="23" spans="1:35" ht="12.9" customHeight="1">
      <c r="A23" s="29" t="s">
        <v>158</v>
      </c>
      <c r="B23" s="32">
        <v>60</v>
      </c>
      <c r="C23" s="32">
        <v>24</v>
      </c>
      <c r="D23" s="32">
        <v>329.73</v>
      </c>
      <c r="E23" s="32">
        <v>12</v>
      </c>
      <c r="F23" s="32">
        <v>794.43</v>
      </c>
      <c r="G23" s="32">
        <v>24</v>
      </c>
      <c r="H23" s="32">
        <v>591.56</v>
      </c>
      <c r="I23" s="32">
        <v>1384.20</v>
      </c>
      <c r="J23" s="32">
        <v>1513.95</v>
      </c>
      <c r="K23" s="32">
        <v>335.19</v>
      </c>
      <c r="L23" s="32">
        <v>292.46</v>
      </c>
      <c r="M23" s="32">
        <v>276.75</v>
      </c>
      <c r="N23" s="32">
        <v>527.58</v>
      </c>
      <c r="O23" s="32">
        <v>2056.87</v>
      </c>
      <c r="P23" s="32">
        <v>228</v>
      </c>
      <c r="Q23" s="32">
        <v>160.71</v>
      </c>
      <c r="R23" s="32">
        <v>12</v>
      </c>
      <c r="S23" s="32">
        <v>567.89</v>
      </c>
      <c r="T23" s="32">
        <v>12</v>
      </c>
      <c r="U23" s="32">
        <v>18</v>
      </c>
      <c r="V23" s="32">
        <v>179.13</v>
      </c>
      <c r="W23" s="32">
        <v>11307.29</v>
      </c>
      <c r="X23" s="32">
        <v>84</v>
      </c>
      <c r="Y23" s="32">
        <v>0</v>
      </c>
      <c r="Z23" s="32">
        <v>144</v>
      </c>
      <c r="AA23" s="32">
        <v>307.07</v>
      </c>
      <c r="AB23" s="32">
        <v>388.71</v>
      </c>
      <c r="AC23" s="32">
        <v>215</v>
      </c>
      <c r="AD23" s="32">
        <v>840.97</v>
      </c>
      <c r="AE23" s="32">
        <v>492.59</v>
      </c>
      <c r="AF23" s="32">
        <v>0</v>
      </c>
      <c r="AG23" s="32">
        <v>24</v>
      </c>
      <c r="AH23" s="32">
        <v>0</v>
      </c>
      <c r="AI23" s="32">
        <v>468.17</v>
      </c>
    </row>
    <row r="24" spans="1:35" ht="12.9" customHeight="1">
      <c r="A24" s="29" t="s">
        <v>159</v>
      </c>
      <c r="B24" s="32">
        <v>54.23</v>
      </c>
      <c r="C24" s="32">
        <v>353.03</v>
      </c>
      <c r="D24" s="32">
        <v>924.46</v>
      </c>
      <c r="E24" s="32">
        <v>8167.16</v>
      </c>
      <c r="F24" s="32">
        <v>3725.92</v>
      </c>
      <c r="G24" s="32">
        <v>567.38</v>
      </c>
      <c r="H24" s="32">
        <v>5043.52</v>
      </c>
      <c r="I24" s="32">
        <v>4148.41</v>
      </c>
      <c r="J24" s="32">
        <v>47216.81</v>
      </c>
      <c r="K24" s="32">
        <v>4087.64</v>
      </c>
      <c r="L24" s="32">
        <v>5027.72</v>
      </c>
      <c r="M24" s="32">
        <v>4190.04</v>
      </c>
      <c r="N24" s="32">
        <v>10385.09</v>
      </c>
      <c r="O24" s="32">
        <v>33454.73</v>
      </c>
      <c r="P24" s="32">
        <v>288</v>
      </c>
      <c r="Q24" s="32">
        <v>2093.52</v>
      </c>
      <c r="R24" s="32">
        <v>0</v>
      </c>
      <c r="S24" s="32">
        <v>1630.14</v>
      </c>
      <c r="T24" s="32">
        <v>923.71</v>
      </c>
      <c r="U24" s="32">
        <v>720</v>
      </c>
      <c r="V24" s="32">
        <v>374.02</v>
      </c>
      <c r="W24" s="32">
        <v>84</v>
      </c>
      <c r="X24" s="32">
        <v>188834.38</v>
      </c>
      <c r="Y24" s="32">
        <v>381.68</v>
      </c>
      <c r="Z24" s="32">
        <v>2530.34</v>
      </c>
      <c r="AA24" s="32">
        <v>780.47</v>
      </c>
      <c r="AB24" s="32">
        <v>9028.04</v>
      </c>
      <c r="AC24" s="32">
        <v>4489.95</v>
      </c>
      <c r="AD24" s="32">
        <v>8058.27</v>
      </c>
      <c r="AE24" s="32">
        <v>163.83</v>
      </c>
      <c r="AF24" s="32">
        <v>0</v>
      </c>
      <c r="AG24" s="32">
        <v>438.79</v>
      </c>
      <c r="AH24" s="32">
        <v>1992.70</v>
      </c>
      <c r="AI24" s="32">
        <v>8539.33</v>
      </c>
    </row>
    <row r="25" spans="1:35" ht="12.9" customHeight="1">
      <c r="A25" s="29" t="s">
        <v>160</v>
      </c>
      <c r="B25" s="32">
        <v>96</v>
      </c>
      <c r="C25" s="32">
        <v>300</v>
      </c>
      <c r="D25" s="32">
        <v>0</v>
      </c>
      <c r="E25" s="32">
        <v>196.60</v>
      </c>
      <c r="F25" s="32">
        <v>2067.77</v>
      </c>
      <c r="G25" s="32">
        <v>363.50</v>
      </c>
      <c r="H25" s="32">
        <v>1240.64</v>
      </c>
      <c r="I25" s="32">
        <v>2265.06</v>
      </c>
      <c r="J25" s="32">
        <v>9500.91</v>
      </c>
      <c r="K25" s="32">
        <v>2243.13</v>
      </c>
      <c r="L25" s="32">
        <v>2324.96</v>
      </c>
      <c r="M25" s="32">
        <v>1285.18</v>
      </c>
      <c r="N25" s="32">
        <v>2496.11</v>
      </c>
      <c r="O25" s="32">
        <v>13577.99</v>
      </c>
      <c r="P25" s="32">
        <v>273.41</v>
      </c>
      <c r="Q25" s="32">
        <v>686.32</v>
      </c>
      <c r="R25" s="32">
        <v>0</v>
      </c>
      <c r="S25" s="32">
        <v>702.25</v>
      </c>
      <c r="T25" s="32">
        <v>387.50</v>
      </c>
      <c r="U25" s="32">
        <v>252</v>
      </c>
      <c r="V25" s="32">
        <v>209.63</v>
      </c>
      <c r="W25" s="32">
        <v>0</v>
      </c>
      <c r="X25" s="32">
        <v>381.68</v>
      </c>
      <c r="Y25" s="32">
        <v>93852.80</v>
      </c>
      <c r="Z25" s="32">
        <v>1849.26</v>
      </c>
      <c r="AA25" s="32">
        <v>1955.68</v>
      </c>
      <c r="AB25" s="32">
        <v>3640.78</v>
      </c>
      <c r="AC25" s="32">
        <v>562.97</v>
      </c>
      <c r="AD25" s="32">
        <v>3349.40</v>
      </c>
      <c r="AE25" s="32">
        <v>462.45</v>
      </c>
      <c r="AF25" s="32">
        <v>12</v>
      </c>
      <c r="AG25" s="32">
        <v>158.45</v>
      </c>
      <c r="AH25" s="32">
        <v>312.11</v>
      </c>
      <c r="AI25" s="32">
        <v>4458.51</v>
      </c>
    </row>
    <row r="26" spans="1:35" ht="12.9" customHeight="1">
      <c r="A26" s="29" t="s">
        <v>161</v>
      </c>
      <c r="B26" s="32">
        <v>6903.68</v>
      </c>
      <c r="C26" s="32">
        <v>8655.12</v>
      </c>
      <c r="D26" s="32">
        <v>2856.41</v>
      </c>
      <c r="E26" s="32">
        <v>2903.69</v>
      </c>
      <c r="F26" s="32">
        <v>11897.60</v>
      </c>
      <c r="G26" s="32">
        <v>25071.09</v>
      </c>
      <c r="H26" s="32">
        <v>3210.26</v>
      </c>
      <c r="I26" s="32">
        <v>14958.71</v>
      </c>
      <c r="J26" s="32">
        <v>227906.50</v>
      </c>
      <c r="K26" s="32">
        <v>12829.89</v>
      </c>
      <c r="L26" s="32">
        <v>21088.37</v>
      </c>
      <c r="M26" s="32">
        <v>68799.59</v>
      </c>
      <c r="N26" s="32">
        <v>10015.85</v>
      </c>
      <c r="O26" s="32">
        <v>54682.45</v>
      </c>
      <c r="P26" s="32">
        <v>3658</v>
      </c>
      <c r="Q26" s="32">
        <v>3272.39</v>
      </c>
      <c r="R26" s="32">
        <v>12</v>
      </c>
      <c r="S26" s="32">
        <v>2463.27</v>
      </c>
      <c r="T26" s="32">
        <v>1275.97</v>
      </c>
      <c r="U26" s="32">
        <v>960</v>
      </c>
      <c r="V26" s="32">
        <v>526.63</v>
      </c>
      <c r="W26" s="32">
        <v>144</v>
      </c>
      <c r="X26" s="32">
        <v>2530.34</v>
      </c>
      <c r="Y26" s="32">
        <v>1849.26</v>
      </c>
      <c r="Z26" s="32">
        <v>546456.75</v>
      </c>
      <c r="AA26" s="32">
        <v>1381.91</v>
      </c>
      <c r="AB26" s="32">
        <v>17968.16</v>
      </c>
      <c r="AC26" s="32">
        <v>15071.63</v>
      </c>
      <c r="AD26" s="32">
        <v>25554.41</v>
      </c>
      <c r="AE26" s="32">
        <v>486.36</v>
      </c>
      <c r="AF26" s="32">
        <v>24</v>
      </c>
      <c r="AG26" s="32">
        <v>1130.55</v>
      </c>
      <c r="AH26" s="32">
        <v>4604.38</v>
      </c>
      <c r="AI26" s="32">
        <v>19947.78</v>
      </c>
    </row>
    <row r="27" spans="1:35" ht="12.9" customHeight="1">
      <c r="A27" s="29" t="s">
        <v>162</v>
      </c>
      <c r="B27" s="32">
        <v>228.61</v>
      </c>
      <c r="C27" s="32">
        <v>446.43</v>
      </c>
      <c r="D27" s="32">
        <v>0</v>
      </c>
      <c r="E27" s="32">
        <v>777.48</v>
      </c>
      <c r="F27" s="32">
        <v>5895.92</v>
      </c>
      <c r="G27" s="32">
        <v>452.91</v>
      </c>
      <c r="H27" s="32">
        <v>2993.78</v>
      </c>
      <c r="I27" s="32">
        <v>6006.37</v>
      </c>
      <c r="J27" s="32">
        <v>24699.48</v>
      </c>
      <c r="K27" s="32">
        <v>5145.29</v>
      </c>
      <c r="L27" s="32">
        <v>4368.19</v>
      </c>
      <c r="M27" s="32">
        <v>2625.98</v>
      </c>
      <c r="N27" s="32">
        <v>8849.76</v>
      </c>
      <c r="O27" s="32">
        <v>35157.22</v>
      </c>
      <c r="P27" s="32">
        <v>228</v>
      </c>
      <c r="Q27" s="32">
        <v>1708.46</v>
      </c>
      <c r="R27" s="32">
        <v>180</v>
      </c>
      <c r="S27" s="32">
        <v>3915.69</v>
      </c>
      <c r="T27" s="32">
        <v>984.52</v>
      </c>
      <c r="U27" s="32">
        <v>192</v>
      </c>
      <c r="V27" s="32">
        <v>139.04</v>
      </c>
      <c r="W27" s="32">
        <v>307.07</v>
      </c>
      <c r="X27" s="32">
        <v>780.47</v>
      </c>
      <c r="Y27" s="32">
        <v>1955.68</v>
      </c>
      <c r="Z27" s="32">
        <v>1381.91</v>
      </c>
      <c r="AA27" s="32">
        <v>218962.35</v>
      </c>
      <c r="AB27" s="32">
        <v>23634.95</v>
      </c>
      <c r="AC27" s="32">
        <v>2716.51</v>
      </c>
      <c r="AD27" s="32">
        <v>13414.39</v>
      </c>
      <c r="AE27" s="32">
        <v>1038.18</v>
      </c>
      <c r="AF27" s="32">
        <v>12</v>
      </c>
      <c r="AG27" s="32">
        <v>347.19</v>
      </c>
      <c r="AH27" s="32">
        <v>685.68</v>
      </c>
      <c r="AI27" s="32">
        <v>9729.21</v>
      </c>
    </row>
    <row r="28" spans="1:35" ht="12.9" customHeight="1">
      <c r="A28" s="29" t="s">
        <v>163</v>
      </c>
      <c r="B28" s="32">
        <v>2733.13</v>
      </c>
      <c r="C28" s="32">
        <v>4114.96</v>
      </c>
      <c r="D28" s="32">
        <v>38116.72</v>
      </c>
      <c r="E28" s="32">
        <v>3826.53</v>
      </c>
      <c r="F28" s="32">
        <v>42461.04</v>
      </c>
      <c r="G28" s="32">
        <v>2076.63</v>
      </c>
      <c r="H28" s="32">
        <v>14746.54</v>
      </c>
      <c r="I28" s="32">
        <v>33673.16</v>
      </c>
      <c r="J28" s="32">
        <v>196414.52</v>
      </c>
      <c r="K28" s="32">
        <v>26104.87</v>
      </c>
      <c r="L28" s="32">
        <v>27476.14</v>
      </c>
      <c r="M28" s="32">
        <v>18069.07</v>
      </c>
      <c r="N28" s="32">
        <v>41196.07</v>
      </c>
      <c r="O28" s="32">
        <v>200291.16</v>
      </c>
      <c r="P28" s="32">
        <v>2940.36</v>
      </c>
      <c r="Q28" s="32">
        <v>11131.91</v>
      </c>
      <c r="R28" s="32">
        <v>168</v>
      </c>
      <c r="S28" s="32">
        <v>10226.60</v>
      </c>
      <c r="T28" s="32">
        <v>2670.95</v>
      </c>
      <c r="U28" s="32">
        <v>4110.30</v>
      </c>
      <c r="V28" s="32">
        <v>564.69</v>
      </c>
      <c r="W28" s="32">
        <v>388.71</v>
      </c>
      <c r="X28" s="32">
        <v>9028.04</v>
      </c>
      <c r="Y28" s="32">
        <v>3640.78</v>
      </c>
      <c r="Z28" s="32">
        <v>17968.16</v>
      </c>
      <c r="AA28" s="32">
        <v>23634.95</v>
      </c>
      <c r="AB28" s="32">
        <v>1102915.80</v>
      </c>
      <c r="AC28" s="32">
        <v>0</v>
      </c>
      <c r="AD28" s="32">
        <v>65224.88</v>
      </c>
      <c r="AE28" s="32">
        <v>561.71</v>
      </c>
      <c r="AF28" s="32">
        <v>80</v>
      </c>
      <c r="AG28" s="32">
        <v>1656.33</v>
      </c>
      <c r="AH28" s="32">
        <v>17704.49</v>
      </c>
      <c r="AI28" s="32">
        <v>69967.49</v>
      </c>
    </row>
    <row r="29" spans="1:35" ht="12.9" customHeight="1">
      <c r="A29" s="29" t="s">
        <v>164</v>
      </c>
      <c r="B29" s="32">
        <v>2272.31</v>
      </c>
      <c r="C29" s="32">
        <v>3032.53</v>
      </c>
      <c r="D29" s="32">
        <v>4090.73</v>
      </c>
      <c r="E29" s="32">
        <v>1166.22</v>
      </c>
      <c r="F29" s="32">
        <v>9457.35</v>
      </c>
      <c r="G29" s="32">
        <v>2295.03</v>
      </c>
      <c r="H29" s="32">
        <v>4739.33</v>
      </c>
      <c r="I29" s="32">
        <v>12274.88</v>
      </c>
      <c r="J29" s="32">
        <v>100402.77</v>
      </c>
      <c r="K29" s="32">
        <v>14982.49</v>
      </c>
      <c r="L29" s="32">
        <v>8233.75</v>
      </c>
      <c r="M29" s="32">
        <v>14054.12</v>
      </c>
      <c r="N29" s="32">
        <v>9079.71</v>
      </c>
      <c r="O29" s="32">
        <v>44108.63</v>
      </c>
      <c r="P29" s="32">
        <v>1590.16</v>
      </c>
      <c r="Q29" s="32">
        <v>2442.15</v>
      </c>
      <c r="R29" s="32">
        <v>38.29</v>
      </c>
      <c r="S29" s="32">
        <v>5556.51</v>
      </c>
      <c r="T29" s="32">
        <v>981.84</v>
      </c>
      <c r="U29" s="32">
        <v>3506.55</v>
      </c>
      <c r="V29" s="32">
        <v>294.10</v>
      </c>
      <c r="W29" s="32">
        <v>215</v>
      </c>
      <c r="X29" s="32">
        <v>4489.95</v>
      </c>
      <c r="Y29" s="32">
        <v>562.97</v>
      </c>
      <c r="Z29" s="32">
        <v>15071.63</v>
      </c>
      <c r="AA29" s="32">
        <v>2716.51</v>
      </c>
      <c r="AB29" s="32">
        <v>0</v>
      </c>
      <c r="AC29" s="32">
        <v>241152.62</v>
      </c>
      <c r="AD29" s="32">
        <v>13288.76</v>
      </c>
      <c r="AE29" s="32">
        <v>1045.05</v>
      </c>
      <c r="AF29" s="32">
        <v>24</v>
      </c>
      <c r="AG29" s="32">
        <v>1324.15</v>
      </c>
      <c r="AH29" s="32">
        <v>8004.36</v>
      </c>
      <c r="AI29" s="32">
        <v>16604.63</v>
      </c>
    </row>
    <row r="30" spans="1:35" ht="12.9" customHeight="1">
      <c r="A30" s="29" t="s">
        <v>165</v>
      </c>
      <c r="B30" s="32">
        <v>1342.91</v>
      </c>
      <c r="C30" s="32">
        <v>4190.58</v>
      </c>
      <c r="D30" s="32">
        <v>15185.69</v>
      </c>
      <c r="E30" s="32">
        <v>6541.16</v>
      </c>
      <c r="F30" s="32">
        <v>41498.43</v>
      </c>
      <c r="G30" s="32">
        <v>10534.39</v>
      </c>
      <c r="H30" s="32">
        <v>39935.87</v>
      </c>
      <c r="I30" s="32">
        <v>32739.42</v>
      </c>
      <c r="J30" s="32">
        <v>221629.23</v>
      </c>
      <c r="K30" s="32">
        <v>51198.06</v>
      </c>
      <c r="L30" s="32">
        <v>39693.59</v>
      </c>
      <c r="M30" s="32">
        <v>26416.03</v>
      </c>
      <c r="N30" s="32">
        <v>62292.28</v>
      </c>
      <c r="O30" s="32">
        <v>259518.44</v>
      </c>
      <c r="P30" s="32">
        <v>2810.42</v>
      </c>
      <c r="Q30" s="32">
        <v>18947.03</v>
      </c>
      <c r="R30" s="32">
        <v>120</v>
      </c>
      <c r="S30" s="32">
        <v>19703.54</v>
      </c>
      <c r="T30" s="32">
        <v>3876.22</v>
      </c>
      <c r="U30" s="32">
        <v>3887.47</v>
      </c>
      <c r="V30" s="32">
        <v>3274.34</v>
      </c>
      <c r="W30" s="32">
        <v>840.97</v>
      </c>
      <c r="X30" s="32">
        <v>8058.27</v>
      </c>
      <c r="Y30" s="32">
        <v>3349.40</v>
      </c>
      <c r="Z30" s="32">
        <v>25554.41</v>
      </c>
      <c r="AA30" s="32">
        <v>13414.39</v>
      </c>
      <c r="AB30" s="32">
        <v>65224.88</v>
      </c>
      <c r="AC30" s="32">
        <v>13288.76</v>
      </c>
      <c r="AD30" s="32">
        <v>1727594.48</v>
      </c>
      <c r="AE30" s="32">
        <v>3896.64</v>
      </c>
      <c r="AF30" s="32">
        <v>1008.90</v>
      </c>
      <c r="AG30" s="32">
        <v>2481.28</v>
      </c>
      <c r="AH30" s="32">
        <v>4823.83</v>
      </c>
      <c r="AI30" s="32">
        <v>79778.68</v>
      </c>
    </row>
    <row r="31" spans="1:35" ht="12.9" customHeight="1">
      <c r="A31" s="29" t="s">
        <v>166</v>
      </c>
      <c r="B31" s="32">
        <v>48</v>
      </c>
      <c r="C31" s="32">
        <v>144</v>
      </c>
      <c r="D31" s="32">
        <v>1131.83</v>
      </c>
      <c r="E31" s="32">
        <v>61.39</v>
      </c>
      <c r="F31" s="32">
        <v>1973.50</v>
      </c>
      <c r="G31" s="32">
        <v>36</v>
      </c>
      <c r="H31" s="32">
        <v>1522.11</v>
      </c>
      <c r="I31" s="32">
        <v>2325.07</v>
      </c>
      <c r="J31" s="32">
        <v>8355.32</v>
      </c>
      <c r="K31" s="32">
        <v>8523.55</v>
      </c>
      <c r="L31" s="32">
        <v>1184.66</v>
      </c>
      <c r="M31" s="32">
        <v>1385.81</v>
      </c>
      <c r="N31" s="32">
        <v>2883.31</v>
      </c>
      <c r="O31" s="32">
        <v>26015.35</v>
      </c>
      <c r="P31" s="32">
        <v>624</v>
      </c>
      <c r="Q31" s="32">
        <v>325.14</v>
      </c>
      <c r="R31" s="32">
        <v>0</v>
      </c>
      <c r="S31" s="32">
        <v>1997.63</v>
      </c>
      <c r="T31" s="32">
        <v>369.67</v>
      </c>
      <c r="U31" s="32">
        <v>24</v>
      </c>
      <c r="V31" s="32">
        <v>5022.89</v>
      </c>
      <c r="W31" s="32">
        <v>492.59</v>
      </c>
      <c r="X31" s="32">
        <v>163.83</v>
      </c>
      <c r="Y31" s="32">
        <v>462.45</v>
      </c>
      <c r="Z31" s="32">
        <v>486.36</v>
      </c>
      <c r="AA31" s="32">
        <v>1038.18</v>
      </c>
      <c r="AB31" s="32">
        <v>561.71</v>
      </c>
      <c r="AC31" s="32">
        <v>1045.05</v>
      </c>
      <c r="AD31" s="32">
        <v>3896.64</v>
      </c>
      <c r="AE31" s="32">
        <v>87139.27</v>
      </c>
      <c r="AF31" s="32">
        <v>0</v>
      </c>
      <c r="AG31" s="32">
        <v>1676.71</v>
      </c>
      <c r="AH31" s="32">
        <v>412.77</v>
      </c>
      <c r="AI31" s="32">
        <v>5017.25</v>
      </c>
    </row>
    <row r="32" spans="1:35" ht="12.9" customHeight="1">
      <c r="A32" s="29" t="s">
        <v>167</v>
      </c>
      <c r="B32" s="32">
        <v>12</v>
      </c>
      <c r="C32" s="32">
        <v>24</v>
      </c>
      <c r="D32" s="32">
        <v>12</v>
      </c>
      <c r="E32" s="32">
        <v>0</v>
      </c>
      <c r="F32" s="32">
        <v>36</v>
      </c>
      <c r="G32" s="32">
        <v>0</v>
      </c>
      <c r="H32" s="32">
        <v>24</v>
      </c>
      <c r="I32" s="32">
        <v>24</v>
      </c>
      <c r="J32" s="32">
        <v>144</v>
      </c>
      <c r="K32" s="32">
        <v>36</v>
      </c>
      <c r="L32" s="32">
        <v>84.90</v>
      </c>
      <c r="M32" s="32">
        <v>96</v>
      </c>
      <c r="N32" s="32">
        <v>36</v>
      </c>
      <c r="O32" s="32">
        <v>96</v>
      </c>
      <c r="P32" s="32">
        <v>24</v>
      </c>
      <c r="Q32" s="32">
        <v>0</v>
      </c>
      <c r="R32" s="32">
        <v>0</v>
      </c>
      <c r="S32" s="32">
        <v>0</v>
      </c>
      <c r="T32" s="32">
        <v>0</v>
      </c>
      <c r="U32" s="32">
        <v>0</v>
      </c>
      <c r="V32" s="32">
        <v>0</v>
      </c>
      <c r="W32" s="32">
        <v>0</v>
      </c>
      <c r="X32" s="32">
        <v>0</v>
      </c>
      <c r="Y32" s="32">
        <v>12</v>
      </c>
      <c r="Z32" s="32">
        <v>24</v>
      </c>
      <c r="AA32" s="32">
        <v>12</v>
      </c>
      <c r="AB32" s="32">
        <v>80</v>
      </c>
      <c r="AC32" s="32">
        <v>24</v>
      </c>
      <c r="AD32" s="32">
        <v>1008.90</v>
      </c>
      <c r="AE32" s="32">
        <v>0</v>
      </c>
      <c r="AF32" s="32">
        <v>1963.08</v>
      </c>
      <c r="AG32" s="32">
        <v>0</v>
      </c>
      <c r="AH32" s="32">
        <v>12</v>
      </c>
      <c r="AI32" s="32">
        <v>24</v>
      </c>
    </row>
    <row r="33" spans="1:35" ht="12.9" customHeight="1">
      <c r="A33" s="29" t="s">
        <v>168</v>
      </c>
      <c r="B33" s="32">
        <v>212.73</v>
      </c>
      <c r="C33" s="32">
        <v>170.81</v>
      </c>
      <c r="D33" s="32">
        <v>566.19</v>
      </c>
      <c r="E33" s="32">
        <v>242.31</v>
      </c>
      <c r="F33" s="32">
        <v>2855.81</v>
      </c>
      <c r="G33" s="32">
        <v>96</v>
      </c>
      <c r="H33" s="32">
        <v>1182.66</v>
      </c>
      <c r="I33" s="32">
        <v>4340.12</v>
      </c>
      <c r="J33" s="32">
        <v>9579.02</v>
      </c>
      <c r="K33" s="32">
        <v>11688.53</v>
      </c>
      <c r="L33" s="32">
        <v>2002.91</v>
      </c>
      <c r="M33" s="32">
        <v>1341.87</v>
      </c>
      <c r="N33" s="32">
        <v>2196.05</v>
      </c>
      <c r="O33" s="32">
        <v>4452.95</v>
      </c>
      <c r="P33" s="32">
        <v>284.95</v>
      </c>
      <c r="Q33" s="32">
        <v>400.35</v>
      </c>
      <c r="R33" s="32">
        <v>48.99</v>
      </c>
      <c r="S33" s="32">
        <v>4163.98</v>
      </c>
      <c r="T33" s="32">
        <v>566.34</v>
      </c>
      <c r="U33" s="32">
        <v>48</v>
      </c>
      <c r="V33" s="32">
        <v>783.75</v>
      </c>
      <c r="W33" s="32">
        <v>24</v>
      </c>
      <c r="X33" s="32">
        <v>438.79</v>
      </c>
      <c r="Y33" s="32">
        <v>158.45</v>
      </c>
      <c r="Z33" s="32">
        <v>1130.55</v>
      </c>
      <c r="AA33" s="32">
        <v>347.19</v>
      </c>
      <c r="AB33" s="32">
        <v>1656.33</v>
      </c>
      <c r="AC33" s="32">
        <v>1324.15</v>
      </c>
      <c r="AD33" s="32">
        <v>2481.28</v>
      </c>
      <c r="AE33" s="32">
        <v>1676.71</v>
      </c>
      <c r="AF33" s="32">
        <v>0</v>
      </c>
      <c r="AG33" s="32">
        <v>50254.13</v>
      </c>
      <c r="AH33" s="32">
        <v>549.55</v>
      </c>
      <c r="AI33" s="32">
        <v>2178.54</v>
      </c>
    </row>
    <row r="34" spans="1:35" ht="12.9" customHeight="1">
      <c r="A34" s="29" t="s">
        <v>169</v>
      </c>
      <c r="B34" s="32">
        <v>936.74</v>
      </c>
      <c r="C34" s="32">
        <v>1155</v>
      </c>
      <c r="D34" s="32">
        <v>1356</v>
      </c>
      <c r="E34" s="32">
        <v>293.57</v>
      </c>
      <c r="F34" s="32">
        <v>4105.99</v>
      </c>
      <c r="G34" s="32">
        <v>312</v>
      </c>
      <c r="H34" s="32">
        <v>1255.87</v>
      </c>
      <c r="I34" s="32">
        <v>3769.61</v>
      </c>
      <c r="J34" s="32">
        <v>34318.43</v>
      </c>
      <c r="K34" s="32">
        <v>3231.65</v>
      </c>
      <c r="L34" s="32">
        <v>2567.59</v>
      </c>
      <c r="M34" s="32">
        <v>8230.29</v>
      </c>
      <c r="N34" s="32">
        <v>2753.73</v>
      </c>
      <c r="O34" s="32">
        <v>16112.73</v>
      </c>
      <c r="P34" s="32">
        <v>530.39</v>
      </c>
      <c r="Q34" s="32">
        <v>687.66</v>
      </c>
      <c r="R34" s="32">
        <v>24</v>
      </c>
      <c r="S34" s="32">
        <v>1157.75</v>
      </c>
      <c r="T34" s="32">
        <v>392.19</v>
      </c>
      <c r="U34" s="32">
        <v>0</v>
      </c>
      <c r="V34" s="32">
        <v>240.60</v>
      </c>
      <c r="W34" s="32">
        <v>0</v>
      </c>
      <c r="X34" s="32">
        <v>1992.70</v>
      </c>
      <c r="Y34" s="32">
        <v>312.11</v>
      </c>
      <c r="Z34" s="32">
        <v>4604.38</v>
      </c>
      <c r="AA34" s="32">
        <v>685.68</v>
      </c>
      <c r="AB34" s="32">
        <v>17704.49</v>
      </c>
      <c r="AC34" s="32">
        <v>8004.36</v>
      </c>
      <c r="AD34" s="32">
        <v>4823.83</v>
      </c>
      <c r="AE34" s="32">
        <v>412.77</v>
      </c>
      <c r="AF34" s="32">
        <v>12</v>
      </c>
      <c r="AG34" s="32">
        <v>549.55</v>
      </c>
      <c r="AH34" s="32">
        <v>96473.27</v>
      </c>
      <c r="AI34" s="32">
        <v>4210.70</v>
      </c>
    </row>
    <row r="35" spans="1:35" ht="20.4" thickBot="1">
      <c r="A35" s="29" t="s">
        <v>25</v>
      </c>
      <c r="B35" s="32">
        <v>1056.06</v>
      </c>
      <c r="C35" s="32">
        <v>1322.62</v>
      </c>
      <c r="D35" s="32">
        <v>10978.03</v>
      </c>
      <c r="E35" s="32">
        <v>6547.93</v>
      </c>
      <c r="F35" s="32">
        <v>34737.34</v>
      </c>
      <c r="G35" s="32">
        <v>2213.09</v>
      </c>
      <c r="H35" s="32">
        <v>51206.98</v>
      </c>
      <c r="I35" s="32">
        <v>43824.56</v>
      </c>
      <c r="J35" s="32">
        <v>169680.96</v>
      </c>
      <c r="K35" s="32">
        <v>0</v>
      </c>
      <c r="L35" s="32">
        <v>0</v>
      </c>
      <c r="M35" s="32">
        <v>16986.41</v>
      </c>
      <c r="N35" s="32">
        <v>80941.44</v>
      </c>
      <c r="O35" s="32">
        <v>0</v>
      </c>
      <c r="P35" s="32">
        <v>3208.81</v>
      </c>
      <c r="Q35" s="32">
        <v>15349.86</v>
      </c>
      <c r="R35" s="32">
        <v>236.45</v>
      </c>
      <c r="S35" s="32">
        <v>14750.50</v>
      </c>
      <c r="T35" s="32">
        <v>3384.29</v>
      </c>
      <c r="U35" s="32">
        <v>1332</v>
      </c>
      <c r="V35" s="32">
        <v>3192.87</v>
      </c>
      <c r="W35" s="32">
        <v>468.17</v>
      </c>
      <c r="X35" s="32">
        <v>8539.33</v>
      </c>
      <c r="Y35" s="32">
        <v>4458.51</v>
      </c>
      <c r="Z35" s="32">
        <v>19947.78</v>
      </c>
      <c r="AA35" s="32">
        <v>9729.21</v>
      </c>
      <c r="AB35" s="32">
        <v>69967.49</v>
      </c>
      <c r="AC35" s="32">
        <v>16604.63</v>
      </c>
      <c r="AD35" s="32">
        <v>79778.68</v>
      </c>
      <c r="AE35" s="32">
        <v>5017.25</v>
      </c>
      <c r="AF35" s="32">
        <v>24</v>
      </c>
      <c r="AG35" s="32">
        <v>2178.54</v>
      </c>
      <c r="AH35" s="32">
        <v>4210.70</v>
      </c>
      <c r="AI35" s="32">
        <v>1517752.01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11</vt:i4>
      </vt:variant>
    </vt:vector>
  </HeadingPairs>
  <TitlesOfParts>
    <vt:vector size="11" baseType="lpstr">
      <vt:lpstr>Remarques</vt:lpstr>
      <vt:lpstr>2022 - Canton et Gpe. de risque</vt:lpstr>
      <vt:lpstr>2022 - Suisse</vt:lpstr>
      <vt:lpstr>2022 - PCG</vt:lpstr>
      <vt:lpstr>2022 - Comorbidité</vt:lpstr>
      <vt:lpstr>2021 - Canton et Gpe. de risque</vt:lpstr>
      <vt:lpstr>2021 - Suisse</vt:lpstr>
      <vt:lpstr>2021 - PCG</vt:lpstr>
      <vt:lpstr>2021 - Comorbidité</vt:lpstr>
      <vt:lpstr>2022 - Renchérissement</vt:lpstr>
      <vt:lpstr>Hilfssheet</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Fischer Thomas Caspar - tfi</cp:lastModifiedBy>
  <dcterms:created xsi:type="dcterms:W3CDTF">2020-06-04T08:12:04Z</dcterms:created>
  <dcterms:modified xsi:type="dcterms:W3CDTF">2024-12-17T14:31:06Z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08d49b1b-9d13-402f-9b31-dd47ba193957</vt:lpwstr>
  </property>
</Properties>
</file>